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komei\Dropbox\編集理事（米家）\投稿規定・執筆要領\"/>
    </mc:Choice>
  </mc:AlternateContent>
  <xr:revisionPtr revIDLastSave="0" documentId="8_{2C659DDC-1DCF-440A-971C-E70D66D8E588}" xr6:coauthVersionLast="47" xr6:coauthVersionMax="47" xr10:uidLastSave="{00000000-0000-0000-0000-000000000000}"/>
  <bookViews>
    <workbookView xWindow="4995" yWindow="2490" windowWidth="21600" windowHeight="11295" xr2:uid="{EF26FF68-3006-453B-91C9-BD9D7022305A}"/>
  </bookViews>
  <sheets>
    <sheet name="送付状" sheetId="1" r:id="rId1"/>
    <sheet name="記入例"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6" i="3" l="1"/>
  <c r="N65" i="3"/>
  <c r="N64" i="3"/>
  <c r="N63" i="3"/>
  <c r="N62" i="3"/>
  <c r="N61" i="3"/>
  <c r="N60" i="3"/>
  <c r="N59" i="3"/>
  <c r="N50" i="3"/>
  <c r="N49" i="3"/>
  <c r="N64" i="1"/>
  <c r="N66" i="1"/>
  <c r="N65" i="1"/>
  <c r="N63" i="1"/>
  <c r="N62" i="1"/>
  <c r="N61" i="1"/>
  <c r="N60" i="1"/>
  <c r="N59" i="1"/>
  <c r="N50" i="1"/>
  <c r="N49" i="1"/>
  <c r="N67" i="3" l="1"/>
  <c r="N51" i="3"/>
  <c r="N67" i="1"/>
  <c r="N51" i="1"/>
  <c r="N68" i="3" l="1"/>
  <c r="N68" i="1"/>
</calcChain>
</file>

<file path=xl/sharedStrings.xml><?xml version="1.0" encoding="utf-8"?>
<sst xmlns="http://schemas.openxmlformats.org/spreadsheetml/2006/main" count="245" uniqueCount="106">
  <si>
    <t>刷り上がりページ数（推計）</t>
    <rPh sb="0" eb="1">
      <t>ス</t>
    </rPh>
    <rPh sb="2" eb="3">
      <t>ア</t>
    </rPh>
    <rPh sb="8" eb="9">
      <t>スウ</t>
    </rPh>
    <rPh sb="10" eb="12">
      <t>スイケイ</t>
    </rPh>
    <phoneticPr fontId="1"/>
  </si>
  <si>
    <t>②本文・付記・注・文献</t>
    <rPh sb="4" eb="6">
      <t>フキ</t>
    </rPh>
    <rPh sb="7" eb="8">
      <t>チュウ</t>
    </rPh>
    <rPh sb="9" eb="11">
      <t>ブンケン</t>
    </rPh>
    <phoneticPr fontId="1"/>
  </si>
  <si>
    <t>刷り上がりの大きさごとの図表の点数</t>
    <rPh sb="0" eb="1">
      <t>ス</t>
    </rPh>
    <rPh sb="2" eb="3">
      <t>ア</t>
    </rPh>
    <rPh sb="6" eb="7">
      <t>オオ</t>
    </rPh>
    <rPh sb="12" eb="14">
      <t>ズヒョウ</t>
    </rPh>
    <rPh sb="15" eb="17">
      <t>テンスウ</t>
    </rPh>
    <phoneticPr fontId="1"/>
  </si>
  <si>
    <t>　</t>
    <phoneticPr fontId="1"/>
  </si>
  <si>
    <t>③図表一覧・図・表・掲載許諾書のコピー</t>
    <rPh sb="1" eb="3">
      <t>ズヒョウ</t>
    </rPh>
    <rPh sb="3" eb="5">
      <t>イチラン</t>
    </rPh>
    <rPh sb="6" eb="7">
      <t>ズ</t>
    </rPh>
    <rPh sb="8" eb="9">
      <t>ヒョウ</t>
    </rPh>
    <rPh sb="10" eb="12">
      <t>ケイサイ</t>
    </rPh>
    <rPh sb="12" eb="14">
      <t>キョダク</t>
    </rPh>
    <rPh sb="14" eb="15">
      <t>ショ</t>
    </rPh>
    <phoneticPr fontId="1"/>
  </si>
  <si>
    <t>小計</t>
    <rPh sb="0" eb="2">
      <t>ショウケイ</t>
    </rPh>
    <phoneticPr fontId="1"/>
  </si>
  <si>
    <t>提出原稿のページ数　・・・・・・・・・</t>
    <rPh sb="0" eb="2">
      <t>テイシュツ</t>
    </rPh>
    <rPh sb="2" eb="4">
      <t>ゲンコウ</t>
    </rPh>
    <rPh sb="8" eb="9">
      <t>スウ</t>
    </rPh>
    <phoneticPr fontId="1"/>
  </si>
  <si>
    <t>Abstract 単語数・・・・・・・・・</t>
    <rPh sb="9" eb="11">
      <t>タンゴ</t>
    </rPh>
    <rPh sb="11" eb="12">
      <t>スウ</t>
    </rPh>
    <phoneticPr fontId="1"/>
  </si>
  <si>
    <t>提出原稿のページ数・・・・・・・・・・</t>
    <rPh sb="0" eb="2">
      <t>テイシュツ</t>
    </rPh>
    <rPh sb="2" eb="4">
      <t>ゲンコウ</t>
    </rPh>
    <rPh sb="8" eb="9">
      <t>スウ</t>
    </rPh>
    <phoneticPr fontId="1"/>
  </si>
  <si>
    <t>本文のページ数・・・・・・・・・</t>
    <rPh sb="0" eb="2">
      <t>ホンブン</t>
    </rPh>
    <rPh sb="6" eb="7">
      <t>スウ</t>
    </rPh>
    <phoneticPr fontId="1"/>
  </si>
  <si>
    <t>付記・注・文献のページ数・・・・</t>
    <rPh sb="0" eb="2">
      <t>フキ</t>
    </rPh>
    <rPh sb="3" eb="4">
      <t>チュウ</t>
    </rPh>
    <rPh sb="5" eb="7">
      <t>ブンケン</t>
    </rPh>
    <rPh sb="11" eb="12">
      <t>スウ</t>
    </rPh>
    <phoneticPr fontId="1"/>
  </si>
  <si>
    <t>3分の1ページ分程度・・・・・・・</t>
    <rPh sb="1" eb="2">
      <t>ブン</t>
    </rPh>
    <rPh sb="7" eb="8">
      <t>ブン</t>
    </rPh>
    <phoneticPr fontId="1"/>
  </si>
  <si>
    <t>2分の1ページ分程度・・・・・・・</t>
    <rPh sb="1" eb="2">
      <t>ブン</t>
    </rPh>
    <rPh sb="7" eb="8">
      <t>ブン</t>
    </rPh>
    <rPh sb="8" eb="10">
      <t>テイド</t>
    </rPh>
    <phoneticPr fontId="1"/>
  </si>
  <si>
    <t>3分の2ページ分程度・・・・・・・</t>
    <rPh sb="1" eb="2">
      <t>プン</t>
    </rPh>
    <rPh sb="7" eb="8">
      <t>ブン</t>
    </rPh>
    <rPh sb="8" eb="10">
      <t>テイド</t>
    </rPh>
    <phoneticPr fontId="1"/>
  </si>
  <si>
    <t>1ページ・・・・・・・・・・・・</t>
    <phoneticPr fontId="1"/>
  </si>
  <si>
    <t>その他の特記事項</t>
    <rPh sb="2" eb="3">
      <t>タ</t>
    </rPh>
    <rPh sb="4" eb="6">
      <t>トッキ</t>
    </rPh>
    <rPh sb="6" eb="8">
      <t>ジコウ</t>
    </rPh>
    <phoneticPr fontId="1"/>
  </si>
  <si>
    <t>外国語のネイティブチェック</t>
    <phoneticPr fontId="1"/>
  </si>
  <si>
    <t>①表題・著者名・所属・目次・摘要・キーワード・メールアドレス・英語表題・英語著者名・英語所属・Abstract・Key words</t>
    <rPh sb="4" eb="7">
      <t>チョシャメイ</t>
    </rPh>
    <rPh sb="8" eb="10">
      <t>ショゾク</t>
    </rPh>
    <rPh sb="11" eb="13">
      <t>モクジ</t>
    </rPh>
    <rPh sb="14" eb="16">
      <t>テキヨウ</t>
    </rPh>
    <rPh sb="31" eb="33">
      <t>エイゴ</t>
    </rPh>
    <rPh sb="33" eb="35">
      <t>ヒョウダイ</t>
    </rPh>
    <rPh sb="36" eb="38">
      <t>エイゴ</t>
    </rPh>
    <rPh sb="38" eb="41">
      <t>チョシャメイ</t>
    </rPh>
    <rPh sb="42" eb="44">
      <t>エイゴ</t>
    </rPh>
    <rPh sb="44" eb="46">
      <t>ショゾク</t>
    </rPh>
    <phoneticPr fontId="1"/>
  </si>
  <si>
    <t>あり</t>
    <phoneticPr fontId="1"/>
  </si>
  <si>
    <t>なし</t>
    <phoneticPr fontId="1"/>
  </si>
  <si>
    <t>『人文地理』原稿送付状</t>
  </si>
  <si>
    <t>発送日</t>
    <rPh sb="0" eb="2">
      <t>ハッソウ</t>
    </rPh>
    <rPh sb="2" eb="3">
      <t>ニチ</t>
    </rPh>
    <phoneticPr fontId="1"/>
  </si>
  <si>
    <t>年</t>
    <rPh sb="0" eb="1">
      <t>ネン</t>
    </rPh>
    <phoneticPr fontId="1"/>
  </si>
  <si>
    <t>月</t>
    <rPh sb="0" eb="1">
      <t>ツキ</t>
    </rPh>
    <phoneticPr fontId="1"/>
  </si>
  <si>
    <t>日</t>
    <rPh sb="0" eb="1">
      <t>ニチ</t>
    </rPh>
    <phoneticPr fontId="1"/>
  </si>
  <si>
    <t>到着日</t>
    <rPh sb="0" eb="2">
      <t>トウチャク</t>
    </rPh>
    <rPh sb="2" eb="3">
      <t>ニチ</t>
    </rPh>
    <phoneticPr fontId="1"/>
  </si>
  <si>
    <t>論説</t>
    <rPh sb="0" eb="2">
      <t>ロンセツ</t>
    </rPh>
    <phoneticPr fontId="1"/>
  </si>
  <si>
    <t>展望</t>
    <rPh sb="0" eb="2">
      <t>テンボウ</t>
    </rPh>
    <phoneticPr fontId="1"/>
  </si>
  <si>
    <t>研究ノート</t>
    <rPh sb="0" eb="2">
      <t>ケンキュウ</t>
    </rPh>
    <phoneticPr fontId="1"/>
  </si>
  <si>
    <t>フォーカス</t>
    <phoneticPr fontId="1"/>
  </si>
  <si>
    <t>書評</t>
    <rPh sb="0" eb="2">
      <t>ショヒョウ</t>
    </rPh>
    <phoneticPr fontId="1"/>
  </si>
  <si>
    <t>著者名（代表者名）</t>
    <rPh sb="0" eb="3">
      <t>チョシャメイ</t>
    </rPh>
    <phoneticPr fontId="1"/>
  </si>
  <si>
    <t>原稿の種別</t>
    <rPh sb="0" eb="2">
      <t>ゲンコウ</t>
    </rPh>
    <rPh sb="3" eb="5">
      <t>シュベツ</t>
    </rPh>
    <phoneticPr fontId="1"/>
  </si>
  <si>
    <t>共著者の有無</t>
    <rPh sb="0" eb="3">
      <t>キョウチョシャ</t>
    </rPh>
    <rPh sb="4" eb="6">
      <t>ウム</t>
    </rPh>
    <phoneticPr fontId="1"/>
  </si>
  <si>
    <t>住所</t>
    <rPh sb="0" eb="2">
      <t>ジュウショ</t>
    </rPh>
    <phoneticPr fontId="1"/>
  </si>
  <si>
    <t>電話番号</t>
    <rPh sb="0" eb="2">
      <t>デンワ</t>
    </rPh>
    <rPh sb="2" eb="4">
      <t>バンゴウ</t>
    </rPh>
    <phoneticPr fontId="1"/>
  </si>
  <si>
    <t>メールアドレス</t>
    <phoneticPr fontId="1"/>
  </si>
  <si>
    <t>字</t>
    <rPh sb="0" eb="1">
      <t>ジ</t>
    </rPh>
    <phoneticPr fontId="1"/>
  </si>
  <si>
    <t>words</t>
    <phoneticPr fontId="1"/>
  </si>
  <si>
    <t>ページ</t>
    <phoneticPr fontId="1"/>
  </si>
  <si>
    <t>点</t>
    <rPh sb="0" eb="1">
      <t>テン</t>
    </rPh>
    <phoneticPr fontId="1"/>
  </si>
  <si>
    <t>点・・・・・・・・・・・・</t>
    <rPh sb="0" eb="1">
      <t>テン</t>
    </rPh>
    <phoneticPr fontId="1"/>
  </si>
  <si>
    <t>投稿者の情報</t>
    <rPh sb="0" eb="3">
      <t>トウコウシャ</t>
    </rPh>
    <rPh sb="4" eb="6">
      <t>ジョウホウ</t>
    </rPh>
    <phoneticPr fontId="1"/>
  </si>
  <si>
    <t>〒</t>
    <phoneticPr fontId="1"/>
  </si>
  <si>
    <t>摘要の文字数・・・・・・・・・・</t>
    <rPh sb="0" eb="2">
      <t>テキヨウ</t>
    </rPh>
    <rPh sb="3" eb="6">
      <t>モジスウ</t>
    </rPh>
    <phoneticPr fontId="1"/>
  </si>
  <si>
    <t>同ローマ字（姓・名の順）</t>
    <rPh sb="0" eb="1">
      <t>ドウ</t>
    </rPh>
    <rPh sb="4" eb="5">
      <t>ジ</t>
    </rPh>
    <rPh sb="6" eb="7">
      <t>セイ</t>
    </rPh>
    <rPh sb="8" eb="9">
      <t>ナ</t>
    </rPh>
    <rPh sb="10" eb="11">
      <t>ジュン</t>
    </rPh>
    <phoneticPr fontId="1"/>
  </si>
  <si>
    <t>表題</t>
    <rPh sb="0" eb="2">
      <t>ヒョウダイ</t>
    </rPh>
    <phoneticPr fontId="1"/>
  </si>
  <si>
    <t>キーワード（6語まで）</t>
    <rPh sb="7" eb="8">
      <t>ゴ</t>
    </rPh>
    <phoneticPr fontId="1"/>
  </si>
  <si>
    <t>英語表題</t>
    <rPh sb="0" eb="2">
      <t>エイゴ</t>
    </rPh>
    <rPh sb="2" eb="4">
      <t>ヒョウダイ</t>
    </rPh>
    <phoneticPr fontId="1"/>
  </si>
  <si>
    <t>英語キーワード</t>
    <rPh sb="0" eb="2">
      <t>エイゴ</t>
    </rPh>
    <phoneticPr fontId="1"/>
  </si>
  <si>
    <t>原稿の表題とキーワード</t>
    <rPh sb="0" eb="2">
      <t>ゲンコウ</t>
    </rPh>
    <rPh sb="3" eb="5">
      <t>ヒョウダイ</t>
    </rPh>
    <phoneticPr fontId="1"/>
  </si>
  <si>
    <t>別刷り</t>
    <rPh sb="0" eb="2">
      <t>ベツズ</t>
    </rPh>
    <phoneticPr fontId="1"/>
  </si>
  <si>
    <t>希望します</t>
    <rPh sb="0" eb="2">
      <t>キボウ</t>
    </rPh>
    <phoneticPr fontId="1"/>
  </si>
  <si>
    <t>希望しません</t>
    <rPh sb="0" eb="2">
      <t>キボウ</t>
    </rPh>
    <phoneticPr fontId="1"/>
  </si>
  <si>
    <t>部希望（50部単位、有償）</t>
    <rPh sb="0" eb="1">
      <t>ブ</t>
    </rPh>
    <rPh sb="1" eb="3">
      <t>キボウ</t>
    </rPh>
    <phoneticPr fontId="1"/>
  </si>
  <si>
    <t>以下、書評の場合は記入不要です。</t>
    <rPh sb="0" eb="2">
      <t>イカ</t>
    </rPh>
    <rPh sb="3" eb="5">
      <t>ショヒョウ</t>
    </rPh>
    <rPh sb="6" eb="8">
      <t>バアイ</t>
    </rPh>
    <rPh sb="9" eb="11">
      <t>キニュウ</t>
    </rPh>
    <rPh sb="11" eb="13">
      <t>フヨウ</t>
    </rPh>
    <phoneticPr fontId="1"/>
  </si>
  <si>
    <t>済んでいます</t>
    <rPh sb="0" eb="1">
      <t>ス</t>
    </rPh>
    <phoneticPr fontId="1"/>
  </si>
  <si>
    <t>していません</t>
    <phoneticPr fontId="1"/>
  </si>
  <si>
    <t>原稿枚数（①～③は執筆要領に準じた区分です）</t>
    <rPh sb="0" eb="2">
      <t>ゲンコウ</t>
    </rPh>
    <rPh sb="2" eb="4">
      <t>マイスウ</t>
    </rPh>
    <rPh sb="14" eb="15">
      <t>ジュン</t>
    </rPh>
    <rPh sb="17" eb="19">
      <t>クブン</t>
    </rPh>
    <phoneticPr fontId="1"/>
  </si>
  <si>
    <t>カラー印刷（有償）を希望する図の番号</t>
    <rPh sb="3" eb="5">
      <t>インサツ</t>
    </rPh>
    <rPh sb="6" eb="8">
      <t>ユウショウ</t>
    </rPh>
    <rPh sb="10" eb="12">
      <t>キボウ</t>
    </rPh>
    <rPh sb="14" eb="15">
      <t>ズ</t>
    </rPh>
    <rPh sb="16" eb="18">
      <t>バンゴウ</t>
    </rPh>
    <phoneticPr fontId="1"/>
  </si>
  <si>
    <t>掲載許諾書のコピー・・・・・・・</t>
    <phoneticPr fontId="1"/>
  </si>
  <si>
    <t>黄色のセル（太枠およびチェックボックス）について記入・選択してください。ただし書評の場合は，キーワード以下の欄については記入不要です。</t>
    <rPh sb="0" eb="2">
      <t>キイロ</t>
    </rPh>
    <rPh sb="6" eb="8">
      <t>フトワク</t>
    </rPh>
    <rPh sb="24" eb="26">
      <t>キニュウ</t>
    </rPh>
    <rPh sb="27" eb="29">
      <t>センタク</t>
    </rPh>
    <rPh sb="39" eb="41">
      <t>ショヒョウ</t>
    </rPh>
    <rPh sb="42" eb="44">
      <t>バアイ</t>
    </rPh>
    <rPh sb="51" eb="53">
      <t>イカ</t>
    </rPh>
    <rPh sb="54" eb="55">
      <t>ラン</t>
    </rPh>
    <rPh sb="60" eb="62">
      <t>キニュウ</t>
    </rPh>
    <rPh sb="62" eb="64">
      <t>フヨウ</t>
    </rPh>
    <phoneticPr fontId="1"/>
  </si>
  <si>
    <t>A cover letter for the contributor(s) of English papers except Japanese author(s) is available at our website (https://hgsj.org/english/contributors/).</t>
    <phoneticPr fontId="1"/>
  </si>
  <si>
    <t>投稿希望者は，本送付状および原稿一式（ならびに再投稿の場合は前回の査読結果通知書への対応を説明する文書）のデータを，人文地理学会ウェブサイト内の投稿フォームよりお送りください。</t>
    <rPh sb="7" eb="8">
      <t>ホン</t>
    </rPh>
    <rPh sb="8" eb="11">
      <t>ソウフジョウ</t>
    </rPh>
    <rPh sb="16" eb="18">
      <t>イッシキ</t>
    </rPh>
    <rPh sb="23" eb="26">
      <t>サイトウコウ</t>
    </rPh>
    <rPh sb="27" eb="29">
      <t>バアイ</t>
    </rPh>
    <rPh sb="30" eb="32">
      <t>ゼンカイ</t>
    </rPh>
    <rPh sb="33" eb="35">
      <t>サドク</t>
    </rPh>
    <rPh sb="35" eb="37">
      <t>ケッカ</t>
    </rPh>
    <rPh sb="37" eb="40">
      <t>ツウチショ</t>
    </rPh>
    <rPh sb="42" eb="44">
      <t>タイオウ</t>
    </rPh>
    <rPh sb="45" eb="47">
      <t>セツメイ</t>
    </rPh>
    <rPh sb="49" eb="51">
      <t>ブンショ</t>
    </rPh>
    <rPh sb="58" eb="60">
      <t>ジンブン</t>
    </rPh>
    <rPh sb="60" eb="62">
      <t>チリ</t>
    </rPh>
    <phoneticPr fontId="1"/>
  </si>
  <si>
    <r>
      <rPr>
        <b/>
        <sz val="11"/>
        <color theme="1"/>
        <rFont val="游ゴシック"/>
        <family val="3"/>
        <charset val="128"/>
        <scheme val="minor"/>
      </rPr>
      <t>刷り上がり総ページ数</t>
    </r>
    <r>
      <rPr>
        <sz val="11"/>
        <color theme="1"/>
        <rFont val="游ゴシック"/>
        <family val="2"/>
        <charset val="128"/>
        <scheme val="minor"/>
      </rPr>
      <t>・・・・・・・・・・・・・・・・・・・・・・・・・・・・・</t>
    </r>
    <rPh sb="0" eb="1">
      <t>ス</t>
    </rPh>
    <rPh sb="2" eb="3">
      <t>ア</t>
    </rPh>
    <rPh sb="5" eb="6">
      <t>ソウ</t>
    </rPh>
    <rPh sb="9" eb="10">
      <t>スウ</t>
    </rPh>
    <phoneticPr fontId="1"/>
  </si>
  <si>
    <t>通</t>
    <rPh sb="0" eb="1">
      <t>ツウ</t>
    </rPh>
    <phoneticPr fontId="1"/>
  </si>
  <si>
    <t>図版転載の許可を得て掲載する図の番号</t>
    <rPh sb="0" eb="2">
      <t>ズハン</t>
    </rPh>
    <rPh sb="2" eb="4">
      <t>テンサイ</t>
    </rPh>
    <rPh sb="5" eb="7">
      <t>キョカ</t>
    </rPh>
    <rPh sb="8" eb="9">
      <t>エ</t>
    </rPh>
    <rPh sb="10" eb="12">
      <t>ケイサイ</t>
    </rPh>
    <rPh sb="14" eb="15">
      <t>ズ</t>
    </rPh>
    <rPh sb="16" eb="18">
      <t>バンゴウ</t>
    </rPh>
    <phoneticPr fontId="1"/>
  </si>
  <si>
    <t>投稿フォーム以外での投稿を希望される方は下記メールアドレスまで相談してください。
人文地理学会編集委員会　 jimchi48@yahoo.co.jp  
（メールの件名を「投稿の相談　○○○○（名前）」としてください）</t>
    <phoneticPr fontId="1"/>
  </si>
  <si>
    <t>備考</t>
    <rPh sb="0" eb="2">
      <t>ビコウ</t>
    </rPh>
    <phoneticPr fontId="1"/>
  </si>
  <si>
    <t>編集委員会使用欄</t>
    <rPh sb="0" eb="2">
      <t>ヘンシュウ</t>
    </rPh>
    <rPh sb="2" eb="5">
      <t>イインカイ</t>
    </rPh>
    <rPh sb="5" eb="7">
      <t>シヨウ</t>
    </rPh>
    <rPh sb="7" eb="8">
      <t>ラン</t>
    </rPh>
    <phoneticPr fontId="1"/>
  </si>
  <si>
    <t>投稿の回数</t>
    <rPh sb="0" eb="2">
      <t>トウコウ</t>
    </rPh>
    <rPh sb="3" eb="5">
      <t>カイスウ</t>
    </rPh>
    <phoneticPr fontId="1"/>
  </si>
  <si>
    <t>この原稿は今回が最初の投稿です。</t>
    <rPh sb="2" eb="4">
      <t>ゲンコウ</t>
    </rPh>
    <rPh sb="5" eb="7">
      <t>コンカイ</t>
    </rPh>
    <rPh sb="8" eb="10">
      <t>サイショ</t>
    </rPh>
    <rPh sb="11" eb="13">
      <t>トウコウ</t>
    </rPh>
    <phoneticPr fontId="1"/>
  </si>
  <si>
    <t>（前回の査読結果通知書の日付</t>
    <rPh sb="1" eb="3">
      <t>ゼンカイ</t>
    </rPh>
    <rPh sb="4" eb="6">
      <t>サドク</t>
    </rPh>
    <rPh sb="6" eb="8">
      <t>ケッカ</t>
    </rPh>
    <rPh sb="8" eb="11">
      <t>ツウチショ</t>
    </rPh>
    <rPh sb="12" eb="14">
      <t>ヒヅケ</t>
    </rPh>
    <phoneticPr fontId="1"/>
  </si>
  <si>
    <t>日）</t>
    <rPh sb="0" eb="1">
      <t>ニチ</t>
    </rPh>
    <phoneticPr fontId="1"/>
  </si>
  <si>
    <t>①の刷り上がりページは，1.7ページとみなします。</t>
    <rPh sb="2" eb="3">
      <t>ス</t>
    </rPh>
    <rPh sb="4" eb="5">
      <t>ア</t>
    </rPh>
    <phoneticPr fontId="1"/>
  </si>
  <si>
    <t>受領日</t>
    <rPh sb="0" eb="3">
      <t>ジュリョウビ</t>
    </rPh>
    <phoneticPr fontId="1"/>
  </si>
  <si>
    <t>会議日</t>
    <rPh sb="0" eb="2">
      <t>カイギ</t>
    </rPh>
    <rPh sb="2" eb="3">
      <t>ニチ</t>
    </rPh>
    <phoneticPr fontId="1"/>
  </si>
  <si>
    <t>人地　花子</t>
    <rPh sb="0" eb="1">
      <t>ヒト</t>
    </rPh>
    <rPh sb="1" eb="2">
      <t>チ</t>
    </rPh>
    <rPh sb="3" eb="5">
      <t>ハナコ</t>
    </rPh>
    <phoneticPr fontId="1"/>
  </si>
  <si>
    <t>Jinchi Hanako</t>
    <phoneticPr fontId="1"/>
  </si>
  <si>
    <t>012-3456-7890</t>
    <phoneticPr fontId="1"/>
  </si>
  <si>
    <t>hanako@jimbunchi.co.jp</t>
    <phoneticPr fontId="1"/>
  </si>
  <si>
    <t>人文地理学会の地理学史的再検討　―アクターネットワークの視点から―</t>
    <rPh sb="0" eb="2">
      <t>ジンブン</t>
    </rPh>
    <rPh sb="2" eb="4">
      <t>チリ</t>
    </rPh>
    <rPh sb="5" eb="6">
      <t>カイ</t>
    </rPh>
    <rPh sb="7" eb="10">
      <t>チリガク</t>
    </rPh>
    <rPh sb="10" eb="11">
      <t>シ</t>
    </rPh>
    <rPh sb="11" eb="12">
      <t>テキ</t>
    </rPh>
    <rPh sb="12" eb="13">
      <t>サイ</t>
    </rPh>
    <rPh sb="13" eb="15">
      <t>ケントウ</t>
    </rPh>
    <rPh sb="28" eb="30">
      <t>シテン</t>
    </rPh>
    <phoneticPr fontId="1"/>
  </si>
  <si>
    <t>A Historical Reexamination of the the Human Geography Society of Japan: From the Perspective of Actor-Network Theory</t>
    <phoneticPr fontId="1"/>
  </si>
  <si>
    <t>学会事務所，知の地理，『人文地理』，博士学位，京都</t>
    <rPh sb="0" eb="2">
      <t>ガッカイ</t>
    </rPh>
    <rPh sb="2" eb="5">
      <t>ジムショ</t>
    </rPh>
    <rPh sb="6" eb="7">
      <t>チ</t>
    </rPh>
    <rPh sb="8" eb="10">
      <t>チリ</t>
    </rPh>
    <rPh sb="12" eb="14">
      <t>ジンブン</t>
    </rPh>
    <rPh sb="14" eb="16">
      <t>チリ</t>
    </rPh>
    <rPh sb="18" eb="20">
      <t>ハカセ</t>
    </rPh>
    <rPh sb="20" eb="22">
      <t>ガクイ</t>
    </rPh>
    <rPh sb="23" eb="25">
      <t>キョウト</t>
    </rPh>
    <phoneticPr fontId="1"/>
  </si>
  <si>
    <t>第4図</t>
    <rPh sb="0" eb="1">
      <t>ダイ</t>
    </rPh>
    <rPh sb="2" eb="3">
      <t>ズ</t>
    </rPh>
    <phoneticPr fontId="1"/>
  </si>
  <si>
    <t>2ページ・・・・・・・・・・・・</t>
    <phoneticPr fontId="1"/>
  </si>
  <si>
    <t>6分の1ページ程度・・・・・・・・</t>
    <rPh sb="1" eb="2">
      <t>ブン</t>
    </rPh>
    <rPh sb="7" eb="9">
      <t>テイド</t>
    </rPh>
    <phoneticPr fontId="1"/>
  </si>
  <si>
    <t>4分の1ページ程度・・・・・・・・</t>
    <rPh sb="1" eb="2">
      <t>ブン</t>
    </rPh>
    <rPh sb="7" eb="9">
      <t>テイド</t>
    </rPh>
    <phoneticPr fontId="1"/>
  </si>
  <si>
    <t>22文字×38行からなる提出原稿の1ページを，刷り上がり0.5ページとして見積もります。</t>
    <rPh sb="2" eb="4">
      <t>モジ</t>
    </rPh>
    <rPh sb="7" eb="8">
      <t>ギョウ</t>
    </rPh>
    <rPh sb="12" eb="14">
      <t>テイシュツ</t>
    </rPh>
    <rPh sb="14" eb="16">
      <t>ゲンコウ</t>
    </rPh>
    <rPh sb="23" eb="24">
      <t>ス</t>
    </rPh>
    <rPh sb="25" eb="26">
      <t>ア</t>
    </rPh>
    <rPh sb="37" eb="39">
      <t>ミツ</t>
    </rPh>
    <phoneticPr fontId="1"/>
  </si>
  <si>
    <t>22文字×38行からなる提出原稿の1ページを，刷り上がり0.33ページとして見積もります。</t>
    <rPh sb="2" eb="4">
      <t>モジ</t>
    </rPh>
    <rPh sb="7" eb="8">
      <t>ギョウ</t>
    </rPh>
    <rPh sb="12" eb="14">
      <t>テイシュツ</t>
    </rPh>
    <rPh sb="14" eb="16">
      <t>ゲンコウ</t>
    </rPh>
    <rPh sb="23" eb="24">
      <t>ス</t>
    </rPh>
    <rPh sb="25" eb="26">
      <t>ア</t>
    </rPh>
    <rPh sb="38" eb="40">
      <t>ミツ</t>
    </rPh>
    <phoneticPr fontId="1"/>
  </si>
  <si>
    <t>D評価を受けた原稿を改稿して投稿する場合は，最初の投稿として扱います。</t>
    <rPh sb="1" eb="3">
      <t>ヒョウカ</t>
    </rPh>
    <rPh sb="4" eb="5">
      <t>ウ</t>
    </rPh>
    <rPh sb="7" eb="9">
      <t>ゲンコウ</t>
    </rPh>
    <rPh sb="10" eb="12">
      <t>カイコウ</t>
    </rPh>
    <rPh sb="14" eb="16">
      <t>トウコウ</t>
    </rPh>
    <rPh sb="18" eb="20">
      <t>バアイ</t>
    </rPh>
    <rPh sb="22" eb="24">
      <t>サイショ</t>
    </rPh>
    <rPh sb="25" eb="27">
      <t>トウコウ</t>
    </rPh>
    <rPh sb="30" eb="31">
      <t>アツカ</t>
    </rPh>
    <phoneticPr fontId="1"/>
  </si>
  <si>
    <t>各図表の刷り上がりの大きさ（表題と注記を含む）が『人文地理』の1ページに占める大きさで判断してください。</t>
    <rPh sb="0" eb="1">
      <t>カク</t>
    </rPh>
    <rPh sb="1" eb="3">
      <t>ズヒョウ</t>
    </rPh>
    <rPh sb="4" eb="5">
      <t>ス</t>
    </rPh>
    <rPh sb="6" eb="7">
      <t>ア</t>
    </rPh>
    <rPh sb="10" eb="11">
      <t>オオ</t>
    </rPh>
    <rPh sb="25" eb="27">
      <t>ジンブン</t>
    </rPh>
    <rPh sb="27" eb="29">
      <t>チリ</t>
    </rPh>
    <rPh sb="36" eb="37">
      <t>シ</t>
    </rPh>
    <rPh sb="39" eb="40">
      <t>オオ</t>
    </rPh>
    <rPh sb="43" eb="45">
      <t>ハンダン</t>
    </rPh>
    <phoneticPr fontId="1"/>
  </si>
  <si>
    <t>第2図・第3図</t>
    <rPh sb="0" eb="1">
      <t>ダイ</t>
    </rPh>
    <rPh sb="2" eb="3">
      <t>ズ</t>
    </rPh>
    <rPh sb="4" eb="5">
      <t>ダイ</t>
    </rPh>
    <rPh sb="6" eb="7">
      <t>ズ</t>
    </rPh>
    <phoneticPr fontId="1"/>
  </si>
  <si>
    <t>回目となります。</t>
    <rPh sb="0" eb="2">
      <t>カイメ</t>
    </rPh>
    <phoneticPr fontId="1"/>
  </si>
  <si>
    <t>この原稿は再投稿であり，今回の投稿で</t>
    <rPh sb="2" eb="4">
      <t>ゲンコウ</t>
    </rPh>
    <rPh sb="5" eb="8">
      <t>サイトウコウ</t>
    </rPh>
    <rPh sb="12" eb="14">
      <t>コンカイ</t>
    </rPh>
    <rPh sb="15" eb="17">
      <t>トウコウ</t>
    </rPh>
    <phoneticPr fontId="1"/>
  </si>
  <si>
    <t>（到着日と異なる場合は記入）</t>
    <rPh sb="1" eb="3">
      <t>トウチャク</t>
    </rPh>
    <rPh sb="3" eb="4">
      <t>ニチ</t>
    </rPh>
    <rPh sb="5" eb="6">
      <t>コト</t>
    </rPh>
    <rPh sb="8" eb="10">
      <t>バアイ</t>
    </rPh>
    <rPh sb="11" eb="13">
      <t>キニュウ</t>
    </rPh>
    <phoneticPr fontId="1"/>
  </si>
  <si>
    <t>1.5ページ分程度・・・・・・・・・</t>
    <rPh sb="6" eb="7">
      <t>ブン</t>
    </rPh>
    <rPh sb="7" eb="9">
      <t>テイド</t>
    </rPh>
    <phoneticPr fontId="1"/>
  </si>
  <si>
    <t>所属</t>
    <rPh sb="0" eb="2">
      <t>ショゾク</t>
    </rPh>
    <phoneticPr fontId="1"/>
  </si>
  <si>
    <t>大学は部局名まで記し、名誉教授、非常勤講師、大学院生、学振研究員などの場合はその旨書き添えてください（執筆要領の第2項参照）。</t>
    <rPh sb="0" eb="2">
      <t>ダイガク</t>
    </rPh>
    <rPh sb="3" eb="6">
      <t>ブキョクメイ</t>
    </rPh>
    <rPh sb="8" eb="9">
      <t>シル</t>
    </rPh>
    <rPh sb="11" eb="15">
      <t>メイヨキョウジュ</t>
    </rPh>
    <rPh sb="16" eb="19">
      <t>ヒジョウキン</t>
    </rPh>
    <rPh sb="19" eb="21">
      <t>コウシ</t>
    </rPh>
    <rPh sb="22" eb="26">
      <t>ダイガクインセイ</t>
    </rPh>
    <rPh sb="27" eb="29">
      <t>ガクシン</t>
    </rPh>
    <rPh sb="29" eb="32">
      <t>ケンキュウイン</t>
    </rPh>
    <rPh sb="35" eb="37">
      <t>バアイ</t>
    </rPh>
    <rPh sb="40" eb="41">
      <t>ムネ</t>
    </rPh>
    <rPh sb="41" eb="42">
      <t>カ</t>
    </rPh>
    <rPh sb="43" eb="44">
      <t>ソ</t>
    </rPh>
    <rPh sb="51" eb="53">
      <t>シッピツ</t>
    </rPh>
    <rPh sb="53" eb="55">
      <t>ヨウリョウ</t>
    </rPh>
    <rPh sb="56" eb="57">
      <t>ダイ</t>
    </rPh>
    <rPh sb="58" eb="59">
      <t>コウ</t>
    </rPh>
    <rPh sb="59" eb="61">
      <t>サンショウ</t>
    </rPh>
    <phoneticPr fontId="1"/>
  </si>
  <si>
    <t>図の点数・・・・・・・・・・・・</t>
    <rPh sb="0" eb="1">
      <t>ズ</t>
    </rPh>
    <rPh sb="2" eb="4">
      <t>テンスウ</t>
    </rPh>
    <phoneticPr fontId="1"/>
  </si>
  <si>
    <t>表の点数・・・・・・・・・・・・</t>
    <rPh sb="0" eb="1">
      <t>ヒョウ</t>
    </rPh>
    <rPh sb="2" eb="4">
      <t>テンスウ</t>
    </rPh>
    <phoneticPr fontId="1"/>
  </si>
  <si>
    <t>○○大学大学院○○研究科・院生，日本学術振興会特別研究員（DC）</t>
    <rPh sb="2" eb="4">
      <t>ダイガク</t>
    </rPh>
    <rPh sb="4" eb="7">
      <t>ダイガクイン</t>
    </rPh>
    <rPh sb="9" eb="12">
      <t>ケンキュウカ</t>
    </rPh>
    <rPh sb="13" eb="15">
      <t>インセイ</t>
    </rPh>
    <rPh sb="16" eb="18">
      <t>ニホン</t>
    </rPh>
    <rPh sb="18" eb="20">
      <t>ガクジュツ</t>
    </rPh>
    <rPh sb="20" eb="23">
      <t>シンコウカイ</t>
    </rPh>
    <rPh sb="23" eb="25">
      <t>トクベツ</t>
    </rPh>
    <rPh sb="25" eb="28">
      <t>ケンキュウイン</t>
    </rPh>
    <phoneticPr fontId="1"/>
  </si>
  <si>
    <t>〒012-3456　○○県○○市○○町1-23</t>
    <rPh sb="12" eb="13">
      <t>ケン</t>
    </rPh>
    <rPh sb="15" eb="16">
      <t>シ</t>
    </rPh>
    <rPh sb="18" eb="19">
      <t>マチ</t>
    </rPh>
    <phoneticPr fontId="1"/>
  </si>
  <si>
    <t>25ページを越えるとセルが赤くなります。</t>
    <rPh sb="6" eb="7">
      <t>コ</t>
    </rPh>
    <rPh sb="13" eb="14">
      <t>アカ</t>
    </rPh>
    <phoneticPr fontId="1"/>
  </si>
  <si>
    <r>
      <t>academic society office, geography of knowledge,</t>
    </r>
    <r>
      <rPr>
        <i/>
        <sz val="11"/>
        <color theme="1"/>
        <rFont val="游ゴシック"/>
        <family val="3"/>
        <charset val="128"/>
        <scheme val="minor"/>
      </rPr>
      <t xml:space="preserve"> Japanese Journal of Human Geograpy</t>
    </r>
    <r>
      <rPr>
        <sz val="11"/>
        <color theme="1"/>
        <rFont val="游ゴシック"/>
        <family val="3"/>
        <charset val="128"/>
        <scheme val="minor"/>
      </rPr>
      <t>, doctoral degree, Kyoto</t>
    </r>
    <phoneticPr fontId="1"/>
  </si>
  <si>
    <r>
      <rPr>
        <b/>
        <sz val="11"/>
        <color theme="1"/>
        <rFont val="游ゴシック"/>
        <family val="3"/>
        <charset val="128"/>
        <scheme val="minor"/>
      </rPr>
      <t>刷り上がり総ページ数［セルN68］</t>
    </r>
    <r>
      <rPr>
        <sz val="11"/>
        <color theme="1"/>
        <rFont val="游ゴシック"/>
        <family val="2"/>
        <charset val="128"/>
        <scheme val="minor"/>
      </rPr>
      <t>が，投稿規定の上限（</t>
    </r>
    <r>
      <rPr>
        <sz val="11"/>
        <color rgb="FFFF0000"/>
        <rFont val="游ゴシック"/>
        <family val="3"/>
        <charset val="128"/>
        <scheme val="minor"/>
      </rPr>
      <t>論説と展望は</t>
    </r>
    <r>
      <rPr>
        <b/>
        <sz val="11"/>
        <color rgb="FFFF0000"/>
        <rFont val="游ゴシック"/>
        <family val="3"/>
        <charset val="128"/>
        <scheme val="minor"/>
      </rPr>
      <t>25</t>
    </r>
    <r>
      <rPr>
        <sz val="11"/>
        <color rgb="FFFF0000"/>
        <rFont val="游ゴシック"/>
        <family val="3"/>
        <charset val="128"/>
        <scheme val="minor"/>
      </rPr>
      <t>ページ，研究ノートとフォーカスは</t>
    </r>
    <r>
      <rPr>
        <b/>
        <sz val="11"/>
        <color rgb="FFFF0000"/>
        <rFont val="游ゴシック"/>
        <family val="3"/>
        <charset val="128"/>
        <scheme val="minor"/>
      </rPr>
      <t>23</t>
    </r>
    <r>
      <rPr>
        <sz val="11"/>
        <color rgb="FFFF0000"/>
        <rFont val="游ゴシック"/>
        <family val="3"/>
        <charset val="128"/>
        <scheme val="minor"/>
      </rPr>
      <t>ページ</t>
    </r>
    <r>
      <rPr>
        <sz val="11"/>
        <color theme="1"/>
        <rFont val="游ゴシック"/>
        <family val="2"/>
        <charset val="128"/>
        <scheme val="minor"/>
      </rPr>
      <t>）を超過していないことを確認しました。</t>
    </r>
    <rPh sb="0" eb="1">
      <t>ス</t>
    </rPh>
    <rPh sb="2" eb="3">
      <t>ア</t>
    </rPh>
    <rPh sb="5" eb="6">
      <t>ソウ</t>
    </rPh>
    <rPh sb="9" eb="10">
      <t>スウ</t>
    </rPh>
    <rPh sb="19" eb="21">
      <t>トウコウ</t>
    </rPh>
    <rPh sb="21" eb="23">
      <t>キテイ</t>
    </rPh>
    <rPh sb="24" eb="26">
      <t>ジョウゲン</t>
    </rPh>
    <rPh sb="27" eb="29">
      <t>ロンセツ</t>
    </rPh>
    <rPh sb="30" eb="32">
      <t>テンボウ</t>
    </rPh>
    <rPh sb="39" eb="41">
      <t>ケンキュウ</t>
    </rPh>
    <rPh sb="58" eb="60">
      <t>チョウカ</t>
    </rPh>
    <rPh sb="68" eb="70">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</si>
</sst>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6"/>
      <color theme="1"/>
      <name val="游ゴシック"/>
      <family val="2"/>
      <charset val="128"/>
      <scheme val="minor"/>
    </font>
    <font>
      <sz val="11"/>
      <name val="游ゴシック"/>
      <family val="2"/>
      <charset val="128"/>
      <scheme val="minor"/>
    </font>
    <font>
      <b/>
      <sz val="11"/>
      <color theme="1"/>
      <name val="游ゴシック"/>
      <family val="3"/>
      <charset val="128"/>
      <scheme val="minor"/>
    </font>
    <font>
      <sz val="11"/>
      <color theme="1"/>
      <name val="游ゴシック"/>
      <family val="3"/>
      <charset val="128"/>
      <scheme val="minor"/>
    </font>
    <font>
      <sz val="10"/>
      <color rgb="FFC00000"/>
      <name val="游明朝"/>
      <family val="1"/>
      <charset val="128"/>
    </font>
    <font>
      <i/>
      <sz val="11"/>
      <color theme="1"/>
      <name val="游ゴシック"/>
      <family val="3"/>
      <charset val="128"/>
      <scheme val="minor"/>
    </font>
    <font>
      <sz val="11"/>
      <color rgb="FFFF0000"/>
      <name val="游ゴシック"/>
      <family val="3"/>
      <charset val="128"/>
      <scheme val="minor"/>
    </font>
    <font>
      <b/>
      <sz val="11"/>
      <color rgb="FFFF0000"/>
      <name val="游ゴシック"/>
      <family val="3"/>
      <charset val="128"/>
      <scheme val="minor"/>
    </font>
    <font>
      <sz val="11"/>
      <color rgb="FFC00000"/>
      <name val="游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2"/>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51">
    <xf numFmtId="0" fontId="0" fillId="0" borderId="0" xfId="0">
      <alignment vertical="center"/>
    </xf>
    <xf numFmtId="0" fontId="0" fillId="2" borderId="0" xfId="0" applyFill="1">
      <alignment vertical="center"/>
    </xf>
    <xf numFmtId="0" fontId="0" fillId="0" borderId="0" xfId="0" applyAlignment="1">
      <alignment horizontal="left" vertical="center" wrapText="1"/>
    </xf>
    <xf numFmtId="0" fontId="0" fillId="0" borderId="0" xfId="0" applyAlignment="1">
      <alignment horizontal="right" vertical="center"/>
    </xf>
    <xf numFmtId="0" fontId="0" fillId="0" borderId="0" xfId="0" applyAlignment="1">
      <alignment vertical="center" wrapText="1"/>
    </xf>
    <xf numFmtId="0" fontId="0" fillId="3" borderId="0" xfId="0" applyFill="1">
      <alignment vertical="center"/>
    </xf>
    <xf numFmtId="0" fontId="4" fillId="2" borderId="0" xfId="0" applyFont="1" applyFill="1">
      <alignment vertical="center"/>
    </xf>
    <xf numFmtId="0" fontId="5" fillId="2" borderId="0" xfId="0" applyFont="1" applyFill="1">
      <alignment vertical="center"/>
    </xf>
    <xf numFmtId="0" fontId="0" fillId="3" borderId="1" xfId="0" applyFill="1" applyBorder="1">
      <alignment vertical="center"/>
    </xf>
    <xf numFmtId="0" fontId="0" fillId="3" borderId="2" xfId="0" applyFill="1" applyBorder="1">
      <alignment vertical="center"/>
    </xf>
    <xf numFmtId="0" fontId="6" fillId="0" borderId="0" xfId="0" applyFont="1">
      <alignment vertical="center"/>
    </xf>
    <xf numFmtId="0" fontId="0" fillId="0" borderId="0" xfId="0" applyAlignment="1">
      <alignment horizontal="left" vertical="center"/>
    </xf>
    <xf numFmtId="0" fontId="7" fillId="0" borderId="0" xfId="0" applyFont="1">
      <alignment vertical="center"/>
    </xf>
    <xf numFmtId="0" fontId="5" fillId="0" borderId="0" xfId="0" applyFont="1">
      <alignment vertical="center"/>
    </xf>
    <xf numFmtId="0" fontId="0" fillId="4" borderId="0" xfId="0" applyFill="1">
      <alignment vertical="center"/>
    </xf>
    <xf numFmtId="0" fontId="11" fillId="0" borderId="0" xfId="0" applyFont="1">
      <alignment vertical="center"/>
    </xf>
    <xf numFmtId="0" fontId="0" fillId="0" borderId="0" xfId="0" applyAlignment="1">
      <alignment horizontal="left" vertical="center" wrapText="1"/>
    </xf>
    <xf numFmtId="0" fontId="0" fillId="3" borderId="7" xfId="0" applyFill="1" applyBorder="1" applyAlignment="1">
      <alignment horizontal="left" vertical="center" wrapText="1"/>
    </xf>
    <xf numFmtId="0" fontId="0" fillId="3" borderId="6" xfId="0" applyFill="1" applyBorder="1" applyAlignment="1">
      <alignment horizontal="left" vertical="center" wrapText="1"/>
    </xf>
    <xf numFmtId="0" fontId="0" fillId="3" borderId="8" xfId="0" applyFill="1" applyBorder="1" applyAlignment="1">
      <alignment horizontal="left" vertical="center" wrapText="1"/>
    </xf>
    <xf numFmtId="0" fontId="0" fillId="3" borderId="9" xfId="0" applyFill="1" applyBorder="1" applyAlignment="1">
      <alignment horizontal="left" vertical="center" wrapText="1"/>
    </xf>
    <xf numFmtId="0" fontId="0" fillId="3" borderId="10" xfId="0" applyFill="1" applyBorder="1" applyAlignment="1">
      <alignment horizontal="left" vertical="center" wrapText="1"/>
    </xf>
    <xf numFmtId="0" fontId="0" fillId="3" borderId="11" xfId="0" applyFill="1" applyBorder="1" applyAlignment="1">
      <alignment horizontal="left" vertical="center" wrapText="1"/>
    </xf>
    <xf numFmtId="0" fontId="0" fillId="3" borderId="12" xfId="0" applyFill="1" applyBorder="1" applyAlignment="1">
      <alignment horizontal="left" vertical="center" wrapText="1"/>
    </xf>
    <xf numFmtId="0" fontId="0" fillId="3" borderId="0" xfId="0" applyFill="1" applyAlignment="1">
      <alignment horizontal="left" vertical="center" wrapText="1"/>
    </xf>
    <xf numFmtId="0" fontId="0" fillId="3" borderId="13" xfId="0" applyFill="1" applyBorder="1" applyAlignment="1">
      <alignment horizontal="left" vertical="center" wrapText="1"/>
    </xf>
    <xf numFmtId="0" fontId="0" fillId="3" borderId="3" xfId="0" applyFill="1" applyBorder="1" applyAlignment="1">
      <alignment horizontal="left" vertical="center"/>
    </xf>
    <xf numFmtId="0" fontId="0" fillId="3" borderId="4" xfId="0" applyFill="1" applyBorder="1" applyAlignment="1">
      <alignment horizontal="left" vertical="center"/>
    </xf>
    <xf numFmtId="0" fontId="0" fillId="3" borderId="5" xfId="0" applyFill="1" applyBorder="1" applyAlignment="1">
      <alignment horizontal="left" vertical="center"/>
    </xf>
    <xf numFmtId="0" fontId="0" fillId="3" borderId="3" xfId="0" applyFill="1" applyBorder="1" applyAlignment="1">
      <alignment horizontal="left" vertical="top"/>
    </xf>
    <xf numFmtId="0" fontId="0" fillId="3" borderId="4" xfId="0" applyFill="1" applyBorder="1" applyAlignment="1">
      <alignment horizontal="left" vertical="top"/>
    </xf>
    <xf numFmtId="0" fontId="0" fillId="3" borderId="5" xfId="0" applyFill="1" applyBorder="1" applyAlignment="1">
      <alignment horizontal="left" vertical="top"/>
    </xf>
    <xf numFmtId="0" fontId="5" fillId="0" borderId="0" xfId="0" applyFont="1" applyAlignment="1">
      <alignment horizontal="left" vertical="center" wrapText="1"/>
    </xf>
    <xf numFmtId="0" fontId="6" fillId="0" borderId="0" xfId="0" applyFont="1" applyAlignment="1">
      <alignment horizontal="left" vertical="center" wrapText="1"/>
    </xf>
    <xf numFmtId="0" fontId="3" fillId="0" borderId="0" xfId="0" applyFont="1" applyAlignment="1">
      <alignment horizontal="center" vertical="center"/>
    </xf>
    <xf numFmtId="0" fontId="0" fillId="3" borderId="7" xfId="0" applyFill="1" applyBorder="1" applyAlignment="1">
      <alignment horizontal="left" vertical="top" wrapText="1"/>
    </xf>
    <xf numFmtId="0" fontId="0" fillId="3" borderId="6" xfId="0" applyFill="1" applyBorder="1" applyAlignment="1">
      <alignment horizontal="left" vertical="top" wrapText="1"/>
    </xf>
    <xf numFmtId="0" fontId="0" fillId="3" borderId="8" xfId="0" applyFill="1" applyBorder="1" applyAlignment="1">
      <alignment horizontal="left" vertical="top" wrapText="1"/>
    </xf>
    <xf numFmtId="0" fontId="0" fillId="3" borderId="9" xfId="0" applyFill="1" applyBorder="1" applyAlignment="1">
      <alignment horizontal="left" vertical="top" wrapText="1"/>
    </xf>
    <xf numFmtId="0" fontId="0" fillId="3" borderId="10" xfId="0" applyFill="1" applyBorder="1" applyAlignment="1">
      <alignment horizontal="left" vertical="top" wrapText="1"/>
    </xf>
    <xf numFmtId="0" fontId="0" fillId="3" borderId="11" xfId="0" applyFill="1" applyBorder="1" applyAlignment="1">
      <alignment horizontal="left" vertical="top" wrapText="1"/>
    </xf>
    <xf numFmtId="0" fontId="6" fillId="3" borderId="7" xfId="0" applyFont="1" applyFill="1" applyBorder="1" applyAlignment="1">
      <alignment horizontal="left" vertical="top" wrapText="1"/>
    </xf>
    <xf numFmtId="0" fontId="6" fillId="3" borderId="6" xfId="0" applyFont="1" applyFill="1" applyBorder="1" applyAlignment="1">
      <alignment horizontal="left" vertical="top" wrapText="1"/>
    </xf>
    <xf numFmtId="0" fontId="6" fillId="3" borderId="8" xfId="0" applyFont="1" applyFill="1" applyBorder="1" applyAlignment="1">
      <alignment horizontal="left" vertical="top" wrapText="1"/>
    </xf>
    <xf numFmtId="0" fontId="6" fillId="3" borderId="9" xfId="0" applyFont="1" applyFill="1" applyBorder="1" applyAlignment="1">
      <alignment horizontal="left" vertical="top" wrapText="1"/>
    </xf>
    <xf numFmtId="0" fontId="6" fillId="3" borderId="10" xfId="0" applyFont="1" applyFill="1" applyBorder="1" applyAlignment="1">
      <alignment horizontal="left" vertical="top" wrapText="1"/>
    </xf>
    <xf numFmtId="0" fontId="6" fillId="3" borderId="11" xfId="0" applyFont="1" applyFill="1" applyBorder="1" applyAlignment="1">
      <alignment horizontal="left" vertical="top" wrapText="1"/>
    </xf>
    <xf numFmtId="0" fontId="2" fillId="3" borderId="3" xfId="1" applyFill="1" applyBorder="1" applyAlignment="1">
      <alignment horizontal="left" vertical="top"/>
    </xf>
    <xf numFmtId="0" fontId="0" fillId="3" borderId="12" xfId="0" applyFill="1" applyBorder="1" applyAlignment="1">
      <alignment horizontal="left" vertical="top" wrapText="1"/>
    </xf>
    <xf numFmtId="0" fontId="0" fillId="3" borderId="0" xfId="0" applyFill="1" applyAlignment="1">
      <alignment horizontal="left" vertical="top" wrapText="1"/>
    </xf>
    <xf numFmtId="0" fontId="0" fillId="3" borderId="13" xfId="0" applyFill="1" applyBorder="1" applyAlignment="1">
      <alignment horizontal="left" vertical="top" wrapText="1"/>
    </xf>
  </cellXfs>
  <cellStyles count="2">
    <cellStyle name="ハイパーリンク" xfId="1" builtinId="8"/>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142875</xdr:colOff>
          <xdr:row>69</xdr:row>
          <xdr:rowOff>0</xdr:rowOff>
        </xdr:from>
        <xdr:to>
          <xdr:col>2</xdr:col>
          <xdr:colOff>95250</xdr:colOff>
          <xdr:row>70</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77</xdr:row>
          <xdr:rowOff>0</xdr:rowOff>
        </xdr:from>
        <xdr:to>
          <xdr:col>8</xdr:col>
          <xdr:colOff>95250</xdr:colOff>
          <xdr:row>78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77</xdr:row>
          <xdr:rowOff>0</xdr:rowOff>
        </xdr:from>
        <xdr:to>
          <xdr:col>12</xdr:col>
          <xdr:colOff>95250</xdr:colOff>
          <xdr:row>78</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9</xdr:row>
          <xdr:rowOff>0</xdr:rowOff>
        </xdr:from>
        <xdr:to>
          <xdr:col>6</xdr:col>
          <xdr:colOff>95250</xdr:colOff>
          <xdr:row>10</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9</xdr:row>
          <xdr:rowOff>0</xdr:rowOff>
        </xdr:from>
        <xdr:to>
          <xdr:col>9</xdr:col>
          <xdr:colOff>95250</xdr:colOff>
          <xdr:row>10</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9</xdr:row>
          <xdr:rowOff>0</xdr:rowOff>
        </xdr:from>
        <xdr:to>
          <xdr:col>12</xdr:col>
          <xdr:colOff>95250</xdr:colOff>
          <xdr:row>10</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10</xdr:row>
          <xdr:rowOff>0</xdr:rowOff>
        </xdr:from>
        <xdr:to>
          <xdr:col>3</xdr:col>
          <xdr:colOff>95250</xdr:colOff>
          <xdr:row>11</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25</xdr:row>
          <xdr:rowOff>0</xdr:rowOff>
        </xdr:from>
        <xdr:to>
          <xdr:col>6</xdr:col>
          <xdr:colOff>95250</xdr:colOff>
          <xdr:row>26</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25</xdr:row>
          <xdr:rowOff>0</xdr:rowOff>
        </xdr:from>
        <xdr:to>
          <xdr:col>9</xdr:col>
          <xdr:colOff>95250</xdr:colOff>
          <xdr:row>26</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72</xdr:row>
          <xdr:rowOff>0</xdr:rowOff>
        </xdr:from>
        <xdr:to>
          <xdr:col>4</xdr:col>
          <xdr:colOff>95250</xdr:colOff>
          <xdr:row>73</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73</xdr:row>
          <xdr:rowOff>0</xdr:rowOff>
        </xdr:from>
        <xdr:to>
          <xdr:col>4</xdr:col>
          <xdr:colOff>95250</xdr:colOff>
          <xdr:row>74</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12</xdr:row>
          <xdr:rowOff>0</xdr:rowOff>
        </xdr:from>
        <xdr:to>
          <xdr:col>3</xdr:col>
          <xdr:colOff>95250</xdr:colOff>
          <xdr:row>13</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12</xdr:row>
          <xdr:rowOff>0</xdr:rowOff>
        </xdr:from>
        <xdr:to>
          <xdr:col>3</xdr:col>
          <xdr:colOff>0</xdr:colOff>
          <xdr:row>13</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13</xdr:row>
          <xdr:rowOff>0</xdr:rowOff>
        </xdr:from>
        <xdr:to>
          <xdr:col>3</xdr:col>
          <xdr:colOff>95250</xdr:colOff>
          <xdr:row>14</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13</xdr:row>
          <xdr:rowOff>0</xdr:rowOff>
        </xdr:from>
        <xdr:to>
          <xdr:col>3</xdr:col>
          <xdr:colOff>0</xdr:colOff>
          <xdr:row>14</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xdr:row>
          <xdr:rowOff>0</xdr:rowOff>
        </xdr:from>
        <xdr:to>
          <xdr:col>3</xdr:col>
          <xdr:colOff>95250</xdr:colOff>
          <xdr:row>10</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142875</xdr:colOff>
          <xdr:row>69</xdr:row>
          <xdr:rowOff>0</xdr:rowOff>
        </xdr:from>
        <xdr:to>
          <xdr:col>2</xdr:col>
          <xdr:colOff>0</xdr:colOff>
          <xdr:row>70</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77</xdr:row>
          <xdr:rowOff>0</xdr:rowOff>
        </xdr:from>
        <xdr:to>
          <xdr:col>8</xdr:col>
          <xdr:colOff>0</xdr:colOff>
          <xdr:row>78</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77</xdr:row>
          <xdr:rowOff>0</xdr:rowOff>
        </xdr:from>
        <xdr:to>
          <xdr:col>12</xdr:col>
          <xdr:colOff>0</xdr:colOff>
          <xdr:row>78</xdr:row>
          <xdr:rowOff>9525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9</xdr:row>
          <xdr:rowOff>0</xdr:rowOff>
        </xdr:from>
        <xdr:to>
          <xdr:col>6</xdr:col>
          <xdr:colOff>0</xdr:colOff>
          <xdr:row>10</xdr:row>
          <xdr:rowOff>9525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9</xdr:row>
          <xdr:rowOff>0</xdr:rowOff>
        </xdr:from>
        <xdr:to>
          <xdr:col>9</xdr:col>
          <xdr:colOff>0</xdr:colOff>
          <xdr:row>10</xdr:row>
          <xdr:rowOff>9525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9</xdr:row>
          <xdr:rowOff>0</xdr:rowOff>
        </xdr:from>
        <xdr:to>
          <xdr:col>12</xdr:col>
          <xdr:colOff>0</xdr:colOff>
          <xdr:row>10</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10</xdr:row>
          <xdr:rowOff>0</xdr:rowOff>
        </xdr:from>
        <xdr:to>
          <xdr:col>3</xdr:col>
          <xdr:colOff>0</xdr:colOff>
          <xdr:row>11</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25</xdr:row>
          <xdr:rowOff>0</xdr:rowOff>
        </xdr:from>
        <xdr:to>
          <xdr:col>6</xdr:col>
          <xdr:colOff>0</xdr:colOff>
          <xdr:row>26</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25</xdr:row>
          <xdr:rowOff>0</xdr:rowOff>
        </xdr:from>
        <xdr:to>
          <xdr:col>9</xdr:col>
          <xdr:colOff>0</xdr:colOff>
          <xdr:row>26</xdr:row>
          <xdr:rowOff>9525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72</xdr:row>
          <xdr:rowOff>0</xdr:rowOff>
        </xdr:from>
        <xdr:to>
          <xdr:col>4</xdr:col>
          <xdr:colOff>0</xdr:colOff>
          <xdr:row>73</xdr:row>
          <xdr:rowOff>9525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73</xdr:row>
          <xdr:rowOff>0</xdr:rowOff>
        </xdr:from>
        <xdr:to>
          <xdr:col>4</xdr:col>
          <xdr:colOff>0</xdr:colOff>
          <xdr:row>74</xdr:row>
          <xdr:rowOff>9525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12</xdr:row>
          <xdr:rowOff>0</xdr:rowOff>
        </xdr:from>
        <xdr:to>
          <xdr:col>3</xdr:col>
          <xdr:colOff>0</xdr:colOff>
          <xdr:row>13</xdr:row>
          <xdr:rowOff>9525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13</xdr:row>
          <xdr:rowOff>0</xdr:rowOff>
        </xdr:from>
        <xdr:to>
          <xdr:col>3</xdr:col>
          <xdr:colOff>0</xdr:colOff>
          <xdr:row>14</xdr:row>
          <xdr:rowOff>9525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12</xdr:row>
          <xdr:rowOff>0</xdr:rowOff>
        </xdr:from>
        <xdr:to>
          <xdr:col>3</xdr:col>
          <xdr:colOff>0</xdr:colOff>
          <xdr:row>13</xdr:row>
          <xdr:rowOff>9525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13</xdr:row>
          <xdr:rowOff>0</xdr:rowOff>
        </xdr:from>
        <xdr:to>
          <xdr:col>3</xdr:col>
          <xdr:colOff>0</xdr:colOff>
          <xdr:row>14</xdr:row>
          <xdr:rowOff>19050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25</xdr:row>
          <xdr:rowOff>0</xdr:rowOff>
        </xdr:from>
        <xdr:to>
          <xdr:col>6</xdr:col>
          <xdr:colOff>0</xdr:colOff>
          <xdr:row>26</xdr:row>
          <xdr:rowOff>9525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25</xdr:row>
          <xdr:rowOff>0</xdr:rowOff>
        </xdr:from>
        <xdr:to>
          <xdr:col>9</xdr:col>
          <xdr:colOff>0</xdr:colOff>
          <xdr:row>26</xdr:row>
          <xdr:rowOff>9525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9</xdr:row>
          <xdr:rowOff>0</xdr:rowOff>
        </xdr:from>
        <xdr:to>
          <xdr:col>6</xdr:col>
          <xdr:colOff>0</xdr:colOff>
          <xdr:row>10</xdr:row>
          <xdr:rowOff>9525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9</xdr:row>
          <xdr:rowOff>0</xdr:rowOff>
        </xdr:from>
        <xdr:to>
          <xdr:col>9</xdr:col>
          <xdr:colOff>0</xdr:colOff>
          <xdr:row>10</xdr:row>
          <xdr:rowOff>9525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9</xdr:row>
          <xdr:rowOff>0</xdr:rowOff>
        </xdr:from>
        <xdr:to>
          <xdr:col>12</xdr:col>
          <xdr:colOff>0</xdr:colOff>
          <xdr:row>10</xdr:row>
          <xdr:rowOff>9525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10</xdr:row>
          <xdr:rowOff>0</xdr:rowOff>
        </xdr:from>
        <xdr:to>
          <xdr:col>3</xdr:col>
          <xdr:colOff>0</xdr:colOff>
          <xdr:row>11</xdr:row>
          <xdr:rowOff>9525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77</xdr:row>
          <xdr:rowOff>0</xdr:rowOff>
        </xdr:from>
        <xdr:to>
          <xdr:col>8</xdr:col>
          <xdr:colOff>0</xdr:colOff>
          <xdr:row>78</xdr:row>
          <xdr:rowOff>9525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77</xdr:row>
          <xdr:rowOff>0</xdr:rowOff>
        </xdr:from>
        <xdr:to>
          <xdr:col>12</xdr:col>
          <xdr:colOff>0</xdr:colOff>
          <xdr:row>78</xdr:row>
          <xdr:rowOff>9525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xdr:row>
          <xdr:rowOff>0</xdr:rowOff>
        </xdr:from>
        <xdr:to>
          <xdr:col>3</xdr:col>
          <xdr:colOff>0</xdr:colOff>
          <xdr:row>10</xdr:row>
          <xdr:rowOff>9525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xdr:row>
          <xdr:rowOff>0</xdr:rowOff>
        </xdr:from>
        <xdr:to>
          <xdr:col>3</xdr:col>
          <xdr:colOff>0</xdr:colOff>
          <xdr:row>10</xdr:row>
          <xdr:rowOff>9525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26" Type="http://schemas.openxmlformats.org/officeDocument/2006/relationships/ctrlProp" Target="../ctrlProps/ctrlProp39.xml"/><Relationship Id="rId3" Type="http://schemas.openxmlformats.org/officeDocument/2006/relationships/vmlDrawing" Target="../drawings/vmlDrawing2.vml"/><Relationship Id="rId21" Type="http://schemas.openxmlformats.org/officeDocument/2006/relationships/ctrlProp" Target="../ctrlProps/ctrlProp34.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5" Type="http://schemas.openxmlformats.org/officeDocument/2006/relationships/ctrlProp" Target="../ctrlProps/ctrlProp38.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hyperlink" Target="mailto:hanako@jimbunchi.co.jp" TargetMode="External"/><Relationship Id="rId6" Type="http://schemas.openxmlformats.org/officeDocument/2006/relationships/ctrlProp" Target="../ctrlProps/ctrlProp19.xml"/><Relationship Id="rId11" Type="http://schemas.openxmlformats.org/officeDocument/2006/relationships/ctrlProp" Target="../ctrlProps/ctrlProp24.xml"/><Relationship Id="rId24" Type="http://schemas.openxmlformats.org/officeDocument/2006/relationships/ctrlProp" Target="../ctrlProps/ctrlProp37.xml"/><Relationship Id="rId5" Type="http://schemas.openxmlformats.org/officeDocument/2006/relationships/ctrlProp" Target="../ctrlProps/ctrlProp18.xml"/><Relationship Id="rId15" Type="http://schemas.openxmlformats.org/officeDocument/2006/relationships/ctrlProp" Target="../ctrlProps/ctrlProp28.xml"/><Relationship Id="rId23" Type="http://schemas.openxmlformats.org/officeDocument/2006/relationships/ctrlProp" Target="../ctrlProps/ctrlProp36.xml"/><Relationship Id="rId28" Type="http://schemas.openxmlformats.org/officeDocument/2006/relationships/ctrlProp" Target="../ctrlProps/ctrlProp41.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 Id="rId27"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60B24-BD2B-4289-9341-0D21CFEA6F8D}">
  <dimension ref="A1:N92"/>
  <sheetViews>
    <sheetView tabSelected="1" view="pageBreakPreview" zoomScaleNormal="100" zoomScaleSheetLayoutView="100" workbookViewId="0">
      <selection sqref="A1:N2"/>
    </sheetView>
  </sheetViews>
  <sheetFormatPr defaultColWidth="6.25" defaultRowHeight="18.75"/>
  <cols>
    <col min="1" max="1" width="6.25" customWidth="1"/>
  </cols>
  <sheetData>
    <row r="1" spans="1:14">
      <c r="A1" s="34" t="s">
        <v>20</v>
      </c>
      <c r="B1" s="34"/>
      <c r="C1" s="34"/>
      <c r="D1" s="34"/>
      <c r="E1" s="34"/>
      <c r="F1" s="34"/>
      <c r="G1" s="34"/>
      <c r="H1" s="34"/>
      <c r="I1" s="34"/>
      <c r="J1" s="34"/>
      <c r="K1" s="34"/>
      <c r="L1" s="34"/>
      <c r="M1" s="34"/>
      <c r="N1" s="34"/>
    </row>
    <row r="2" spans="1:14">
      <c r="A2" s="34"/>
      <c r="B2" s="34"/>
      <c r="C2" s="34"/>
      <c r="D2" s="34"/>
      <c r="E2" s="34"/>
      <c r="F2" s="34"/>
      <c r="G2" s="34"/>
      <c r="H2" s="34"/>
      <c r="I2" s="34"/>
      <c r="J2" s="34"/>
      <c r="K2" s="34"/>
      <c r="L2" s="34"/>
      <c r="M2" s="34"/>
      <c r="N2" s="34"/>
    </row>
    <row r="3" spans="1:14" ht="18.75" customHeight="1">
      <c r="A3" s="16" t="s">
        <v>61</v>
      </c>
      <c r="B3" s="16"/>
      <c r="C3" s="16"/>
      <c r="D3" s="16"/>
      <c r="E3" s="16"/>
      <c r="F3" s="16"/>
      <c r="G3" s="16"/>
      <c r="H3" s="16"/>
      <c r="I3" s="16"/>
      <c r="J3" s="16"/>
      <c r="K3" s="16"/>
      <c r="L3" s="16"/>
      <c r="M3" s="16"/>
      <c r="N3" s="16"/>
    </row>
    <row r="4" spans="1:14">
      <c r="A4" s="16"/>
      <c r="B4" s="16"/>
      <c r="C4" s="16"/>
      <c r="D4" s="16"/>
      <c r="E4" s="16"/>
      <c r="F4" s="16"/>
      <c r="G4" s="16"/>
      <c r="H4" s="16"/>
      <c r="I4" s="16"/>
      <c r="J4" s="16"/>
      <c r="K4" s="16"/>
      <c r="L4" s="16"/>
      <c r="M4" s="16"/>
      <c r="N4" s="16"/>
    </row>
    <row r="5" spans="1:14">
      <c r="A5" s="16" t="s">
        <v>63</v>
      </c>
      <c r="B5" s="16"/>
      <c r="C5" s="16"/>
      <c r="D5" s="16"/>
      <c r="E5" s="16"/>
      <c r="F5" s="16"/>
      <c r="G5" s="16"/>
      <c r="H5" s="16"/>
      <c r="I5" s="16"/>
      <c r="J5" s="16"/>
      <c r="K5" s="16"/>
      <c r="L5" s="16"/>
      <c r="M5" s="16"/>
      <c r="N5" s="16"/>
    </row>
    <row r="6" spans="1:14">
      <c r="A6" s="16"/>
      <c r="B6" s="16"/>
      <c r="C6" s="16"/>
      <c r="D6" s="16"/>
      <c r="E6" s="16"/>
      <c r="F6" s="16"/>
      <c r="G6" s="16"/>
      <c r="H6" s="16"/>
      <c r="I6" s="16"/>
      <c r="J6" s="16"/>
      <c r="K6" s="16"/>
      <c r="L6" s="16"/>
      <c r="M6" s="16"/>
      <c r="N6" s="16"/>
    </row>
    <row r="7" spans="1:14" ht="19.5" thickBot="1"/>
    <row r="8" spans="1:14" ht="19.5" thickBot="1">
      <c r="A8" t="s">
        <v>21</v>
      </c>
      <c r="B8" s="8"/>
      <c r="C8" t="s">
        <v>22</v>
      </c>
      <c r="D8" s="8"/>
      <c r="E8" t="s">
        <v>23</v>
      </c>
      <c r="F8" s="8"/>
      <c r="G8" t="s">
        <v>24</v>
      </c>
    </row>
    <row r="10" spans="1:14">
      <c r="A10" t="s">
        <v>32</v>
      </c>
      <c r="C10" s="5"/>
      <c r="D10" t="s">
        <v>26</v>
      </c>
      <c r="F10" s="5"/>
      <c r="G10" t="s">
        <v>27</v>
      </c>
      <c r="I10" s="5"/>
      <c r="J10" t="s">
        <v>28</v>
      </c>
      <c r="L10" s="5"/>
      <c r="M10" t="s">
        <v>29</v>
      </c>
    </row>
    <row r="11" spans="1:14">
      <c r="C11" s="5"/>
      <c r="D11" t="s">
        <v>30</v>
      </c>
    </row>
    <row r="13" spans="1:14" ht="19.5" thickBot="1">
      <c r="A13" t="s">
        <v>70</v>
      </c>
      <c r="C13" s="5"/>
      <c r="D13" t="s">
        <v>71</v>
      </c>
    </row>
    <row r="14" spans="1:14" ht="19.5" thickBot="1">
      <c r="C14" s="5"/>
      <c r="D14" t="s">
        <v>94</v>
      </c>
      <c r="J14" s="8"/>
      <c r="K14" t="s">
        <v>93</v>
      </c>
    </row>
    <row r="15" spans="1:14" ht="19.5" thickBot="1">
      <c r="D15" t="s">
        <v>72</v>
      </c>
      <c r="I15" s="8"/>
      <c r="J15" t="s">
        <v>22</v>
      </c>
      <c r="K15" s="8"/>
      <c r="L15" t="s">
        <v>23</v>
      </c>
      <c r="M15" s="8"/>
      <c r="N15" t="s">
        <v>73</v>
      </c>
    </row>
    <row r="17" spans="1:14" ht="19.5" thickBot="1">
      <c r="A17" t="s">
        <v>42</v>
      </c>
    </row>
    <row r="18" spans="1:14" ht="19.5" thickBot="1">
      <c r="B18" t="s">
        <v>31</v>
      </c>
      <c r="F18" s="29"/>
      <c r="G18" s="30"/>
      <c r="H18" s="30"/>
      <c r="I18" s="30"/>
      <c r="J18" s="30"/>
      <c r="K18" s="30"/>
      <c r="L18" s="30"/>
      <c r="M18" s="30"/>
      <c r="N18" s="31"/>
    </row>
    <row r="19" spans="1:14" ht="19.5" thickBot="1">
      <c r="B19" t="s">
        <v>45</v>
      </c>
      <c r="F19" s="29"/>
      <c r="G19" s="30"/>
      <c r="H19" s="30"/>
      <c r="I19" s="30"/>
      <c r="J19" s="30"/>
      <c r="K19" s="30"/>
      <c r="L19" s="30"/>
      <c r="M19" s="30"/>
      <c r="N19" s="31"/>
    </row>
    <row r="20" spans="1:14">
      <c r="B20" t="s">
        <v>97</v>
      </c>
      <c r="F20" s="35"/>
      <c r="G20" s="36"/>
      <c r="H20" s="36"/>
      <c r="I20" s="36"/>
      <c r="J20" s="36"/>
      <c r="K20" s="36"/>
      <c r="L20" s="36"/>
      <c r="M20" s="36"/>
      <c r="N20" s="37"/>
    </row>
    <row r="21" spans="1:14" ht="19.5" thickBot="1">
      <c r="F21" s="38"/>
      <c r="G21" s="39"/>
      <c r="H21" s="39"/>
      <c r="I21" s="39"/>
      <c r="J21" s="39"/>
      <c r="K21" s="39"/>
      <c r="L21" s="39"/>
      <c r="M21" s="39"/>
      <c r="N21" s="40"/>
    </row>
    <row r="22" spans="1:14">
      <c r="B22" t="s">
        <v>34</v>
      </c>
      <c r="F22" s="35" t="s">
        <v>43</v>
      </c>
      <c r="G22" s="36"/>
      <c r="H22" s="36"/>
      <c r="I22" s="36"/>
      <c r="J22" s="36"/>
      <c r="K22" s="36"/>
      <c r="L22" s="36"/>
      <c r="M22" s="36"/>
      <c r="N22" s="37"/>
    </row>
    <row r="23" spans="1:14" ht="19.5" thickBot="1">
      <c r="F23" s="38"/>
      <c r="G23" s="39"/>
      <c r="H23" s="39"/>
      <c r="I23" s="39"/>
      <c r="J23" s="39"/>
      <c r="K23" s="39"/>
      <c r="L23" s="39"/>
      <c r="M23" s="39"/>
      <c r="N23" s="40"/>
    </row>
    <row r="24" spans="1:14" ht="19.5" thickBot="1">
      <c r="B24" t="s">
        <v>35</v>
      </c>
      <c r="F24" s="29"/>
      <c r="G24" s="30"/>
      <c r="H24" s="30"/>
      <c r="I24" s="30"/>
      <c r="J24" s="30"/>
      <c r="K24" s="30"/>
      <c r="L24" s="30"/>
      <c r="M24" s="30"/>
      <c r="N24" s="31"/>
    </row>
    <row r="25" spans="1:14" ht="19.5" thickBot="1">
      <c r="B25" t="s">
        <v>36</v>
      </c>
      <c r="F25" s="29"/>
      <c r="G25" s="30"/>
      <c r="H25" s="30"/>
      <c r="I25" s="30"/>
      <c r="J25" s="30"/>
      <c r="K25" s="30"/>
      <c r="L25" s="30"/>
      <c r="M25" s="30"/>
      <c r="N25" s="31"/>
    </row>
    <row r="26" spans="1:14">
      <c r="B26" t="s">
        <v>33</v>
      </c>
      <c r="F26" s="5"/>
      <c r="G26" t="s">
        <v>18</v>
      </c>
      <c r="I26" s="5"/>
      <c r="J26" t="s">
        <v>19</v>
      </c>
    </row>
    <row r="28" spans="1:14" ht="19.5" thickBot="1">
      <c r="A28" t="s">
        <v>50</v>
      </c>
    </row>
    <row r="29" spans="1:14">
      <c r="B29" t="s">
        <v>46</v>
      </c>
      <c r="F29" s="17"/>
      <c r="G29" s="18"/>
      <c r="H29" s="18"/>
      <c r="I29" s="18"/>
      <c r="J29" s="18"/>
      <c r="K29" s="18"/>
      <c r="L29" s="18"/>
      <c r="M29" s="18"/>
      <c r="N29" s="19"/>
    </row>
    <row r="30" spans="1:14">
      <c r="F30" s="23"/>
      <c r="G30" s="24"/>
      <c r="H30" s="24"/>
      <c r="I30" s="24"/>
      <c r="J30" s="24"/>
      <c r="K30" s="24"/>
      <c r="L30" s="24"/>
      <c r="M30" s="24"/>
      <c r="N30" s="25"/>
    </row>
    <row r="31" spans="1:14" ht="19.5" thickBot="1">
      <c r="F31" s="20"/>
      <c r="G31" s="21"/>
      <c r="H31" s="21"/>
      <c r="I31" s="21"/>
      <c r="J31" s="21"/>
      <c r="K31" s="21"/>
      <c r="L31" s="21"/>
      <c r="M31" s="21"/>
      <c r="N31" s="22"/>
    </row>
    <row r="32" spans="1:14">
      <c r="B32" t="s">
        <v>47</v>
      </c>
      <c r="F32" s="17"/>
      <c r="G32" s="18"/>
      <c r="H32" s="18"/>
      <c r="I32" s="18"/>
      <c r="J32" s="18"/>
      <c r="K32" s="18"/>
      <c r="L32" s="18"/>
      <c r="M32" s="18"/>
      <c r="N32" s="19"/>
    </row>
    <row r="33" spans="1:14" ht="19.5" thickBot="1">
      <c r="F33" s="20"/>
      <c r="G33" s="21"/>
      <c r="H33" s="21"/>
      <c r="I33" s="21"/>
      <c r="J33" s="21"/>
      <c r="K33" s="21"/>
      <c r="L33" s="21"/>
      <c r="M33" s="21"/>
      <c r="N33" s="22"/>
    </row>
    <row r="34" spans="1:14">
      <c r="B34" t="s">
        <v>48</v>
      </c>
      <c r="F34" s="17"/>
      <c r="G34" s="18"/>
      <c r="H34" s="18"/>
      <c r="I34" s="18"/>
      <c r="J34" s="18"/>
      <c r="K34" s="18"/>
      <c r="L34" s="18"/>
      <c r="M34" s="18"/>
      <c r="N34" s="19"/>
    </row>
    <row r="35" spans="1:14">
      <c r="F35" s="23"/>
      <c r="G35" s="24"/>
      <c r="H35" s="24"/>
      <c r="I35" s="24"/>
      <c r="J35" s="24"/>
      <c r="K35" s="24"/>
      <c r="L35" s="24"/>
      <c r="M35" s="24"/>
      <c r="N35" s="25"/>
    </row>
    <row r="36" spans="1:14" ht="19.5" thickBot="1">
      <c r="F36" s="20"/>
      <c r="G36" s="21"/>
      <c r="H36" s="21"/>
      <c r="I36" s="21"/>
      <c r="J36" s="21"/>
      <c r="K36" s="21"/>
      <c r="L36" s="21"/>
      <c r="M36" s="21"/>
      <c r="N36" s="22"/>
    </row>
    <row r="37" spans="1:14">
      <c r="B37" t="s">
        <v>49</v>
      </c>
      <c r="F37" s="17"/>
      <c r="G37" s="18"/>
      <c r="H37" s="18"/>
      <c r="I37" s="18"/>
      <c r="J37" s="18"/>
      <c r="K37" s="18"/>
      <c r="L37" s="18"/>
      <c r="M37" s="18"/>
      <c r="N37" s="19"/>
    </row>
    <row r="38" spans="1:14" ht="19.5" thickBot="1">
      <c r="F38" s="20"/>
      <c r="G38" s="21"/>
      <c r="H38" s="21"/>
      <c r="I38" s="21"/>
      <c r="J38" s="21"/>
      <c r="K38" s="21"/>
      <c r="L38" s="21"/>
      <c r="M38" s="21"/>
      <c r="N38" s="22"/>
    </row>
    <row r="39" spans="1:14">
      <c r="F39" s="2"/>
      <c r="G39" s="2"/>
      <c r="H39" s="2"/>
      <c r="I39" s="2"/>
      <c r="J39" s="2"/>
      <c r="K39" s="2"/>
      <c r="L39" s="2"/>
      <c r="M39" s="2"/>
      <c r="N39" s="2"/>
    </row>
    <row r="40" spans="1:14">
      <c r="A40" t="s">
        <v>58</v>
      </c>
    </row>
    <row r="41" spans="1:14" ht="18.75" customHeight="1">
      <c r="B41" s="32" t="s">
        <v>17</v>
      </c>
      <c r="C41" s="32"/>
      <c r="D41" s="32"/>
      <c r="E41" s="32"/>
      <c r="F41" s="32"/>
      <c r="G41" s="32"/>
      <c r="H41" s="32"/>
      <c r="I41" s="32"/>
      <c r="J41" s="32"/>
      <c r="L41" s="4"/>
      <c r="M41" s="4"/>
      <c r="N41" s="4"/>
    </row>
    <row r="42" spans="1:14" ht="19.5" thickBot="1">
      <c r="B42" s="32"/>
      <c r="C42" s="32"/>
      <c r="D42" s="32"/>
      <c r="E42" s="32"/>
      <c r="F42" s="32"/>
      <c r="G42" s="32"/>
      <c r="H42" s="32"/>
      <c r="I42" s="32"/>
      <c r="J42" s="32"/>
      <c r="K42" t="s">
        <v>0</v>
      </c>
      <c r="L42" s="4"/>
      <c r="M42" s="4"/>
      <c r="N42" s="4"/>
    </row>
    <row r="43" spans="1:14" ht="19.5" thickBot="1">
      <c r="C43" t="s">
        <v>6</v>
      </c>
      <c r="I43" s="8"/>
      <c r="J43" t="s">
        <v>39</v>
      </c>
      <c r="N43" s="6">
        <v>1.7</v>
      </c>
    </row>
    <row r="44" spans="1:14" ht="19.5" thickBot="1">
      <c r="D44" t="s">
        <v>44</v>
      </c>
      <c r="I44" s="8"/>
      <c r="J44" t="s">
        <v>37</v>
      </c>
    </row>
    <row r="45" spans="1:14" ht="19.5" thickBot="1">
      <c r="D45" t="s">
        <v>7</v>
      </c>
      <c r="I45" s="8"/>
      <c r="J45" t="s">
        <v>38</v>
      </c>
    </row>
    <row r="47" spans="1:14" ht="19.5" thickBot="1">
      <c r="B47" s="13" t="s">
        <v>1</v>
      </c>
      <c r="K47" t="s">
        <v>0</v>
      </c>
    </row>
    <row r="48" spans="1:14" ht="19.5" thickBot="1">
      <c r="C48" t="s">
        <v>8</v>
      </c>
      <c r="I48" s="8"/>
      <c r="J48" t="s">
        <v>39</v>
      </c>
    </row>
    <row r="49" spans="2:14" ht="19.5" thickBot="1">
      <c r="D49" t="s">
        <v>9</v>
      </c>
      <c r="I49" s="8"/>
      <c r="J49" t="s">
        <v>39</v>
      </c>
      <c r="N49" s="1">
        <f>+I49*0.5</f>
        <v>0</v>
      </c>
    </row>
    <row r="50" spans="2:14" ht="19.5" thickBot="1">
      <c r="D50" t="s">
        <v>10</v>
      </c>
      <c r="I50" s="8"/>
      <c r="J50" t="s">
        <v>39</v>
      </c>
      <c r="N50" s="1">
        <f>+I50*0.33</f>
        <v>0</v>
      </c>
    </row>
    <row r="51" spans="2:14">
      <c r="M51" t="s">
        <v>5</v>
      </c>
      <c r="N51" s="1">
        <f>SUM(N49:N50)</f>
        <v>0</v>
      </c>
    </row>
    <row r="52" spans="2:14" ht="19.5" thickBot="1">
      <c r="B52" s="13" t="s">
        <v>4</v>
      </c>
    </row>
    <row r="53" spans="2:14" ht="19.5" thickBot="1">
      <c r="C53" t="s">
        <v>8</v>
      </c>
      <c r="I53" s="8"/>
      <c r="J53" t="s">
        <v>39</v>
      </c>
    </row>
    <row r="54" spans="2:14" ht="19.5" thickBot="1">
      <c r="D54" t="s">
        <v>99</v>
      </c>
      <c r="I54" s="8"/>
      <c r="J54" t="s">
        <v>40</v>
      </c>
    </row>
    <row r="55" spans="2:14" ht="19.5" thickBot="1">
      <c r="D55" t="s">
        <v>100</v>
      </c>
      <c r="I55" s="8"/>
      <c r="J55" t="s">
        <v>40</v>
      </c>
    </row>
    <row r="56" spans="2:14" ht="19.5" thickBot="1">
      <c r="D56" t="s">
        <v>60</v>
      </c>
      <c r="I56" s="8"/>
      <c r="J56" t="s">
        <v>65</v>
      </c>
    </row>
    <row r="58" spans="2:14" ht="19.5" thickBot="1">
      <c r="C58" t="s">
        <v>2</v>
      </c>
      <c r="K58" t="s">
        <v>0</v>
      </c>
    </row>
    <row r="59" spans="2:14" ht="19.5" thickBot="1">
      <c r="D59" t="s">
        <v>86</v>
      </c>
      <c r="I59" s="8"/>
      <c r="J59" t="s">
        <v>40</v>
      </c>
      <c r="N59" s="1">
        <f>+I59*0.17</f>
        <v>0</v>
      </c>
    </row>
    <row r="60" spans="2:14" ht="19.5" thickBot="1">
      <c r="D60" t="s">
        <v>87</v>
      </c>
      <c r="I60" s="8"/>
      <c r="J60" t="s">
        <v>40</v>
      </c>
      <c r="N60" s="1">
        <f>+I60*0.25</f>
        <v>0</v>
      </c>
    </row>
    <row r="61" spans="2:14" ht="19.5" thickBot="1">
      <c r="C61" t="s">
        <v>3</v>
      </c>
      <c r="D61" t="s">
        <v>11</v>
      </c>
      <c r="I61" s="8"/>
      <c r="J61" t="s">
        <v>40</v>
      </c>
      <c r="N61" s="1">
        <f>+I61*0.33</f>
        <v>0</v>
      </c>
    </row>
    <row r="62" spans="2:14" ht="19.5" thickBot="1">
      <c r="D62" t="s">
        <v>12</v>
      </c>
      <c r="I62" s="8"/>
      <c r="J62" t="s">
        <v>40</v>
      </c>
      <c r="N62" s="1">
        <f>+I62*0.5</f>
        <v>0</v>
      </c>
    </row>
    <row r="63" spans="2:14" ht="19.5" thickBot="1">
      <c r="D63" t="s">
        <v>13</v>
      </c>
      <c r="I63" s="8"/>
      <c r="J63" t="s">
        <v>40</v>
      </c>
      <c r="N63" s="1">
        <f>+I63*0.67</f>
        <v>0</v>
      </c>
    </row>
    <row r="64" spans="2:14" ht="19.5" thickBot="1">
      <c r="D64" t="s">
        <v>14</v>
      </c>
      <c r="I64" s="9"/>
      <c r="J64" t="s">
        <v>40</v>
      </c>
      <c r="N64" s="1">
        <f>+I64</f>
        <v>0</v>
      </c>
    </row>
    <row r="65" spans="1:14" ht="19.5" thickBot="1">
      <c r="D65" t="s">
        <v>96</v>
      </c>
      <c r="I65" s="9"/>
      <c r="J65" t="s">
        <v>40</v>
      </c>
      <c r="N65" s="1">
        <f>+I65*1.5</f>
        <v>0</v>
      </c>
    </row>
    <row r="66" spans="1:14" ht="19.5" thickBot="1">
      <c r="D66" t="s">
        <v>85</v>
      </c>
      <c r="I66" s="9"/>
      <c r="J66" t="s">
        <v>41</v>
      </c>
      <c r="M66" s="3"/>
      <c r="N66" s="1">
        <f>+I66*2</f>
        <v>0</v>
      </c>
    </row>
    <row r="67" spans="1:14">
      <c r="M67" t="s">
        <v>5</v>
      </c>
      <c r="N67" s="1">
        <f>SUM(N59:N66)</f>
        <v>0</v>
      </c>
    </row>
    <row r="68" spans="1:14">
      <c r="B68" s="10" t="s">
        <v>64</v>
      </c>
      <c r="N68" s="7">
        <f>+N43+N51+N67</f>
        <v>1.7</v>
      </c>
    </row>
    <row r="69" spans="1:14">
      <c r="N69" s="13"/>
    </row>
    <row r="70" spans="1:14">
      <c r="B70" s="5"/>
      <c r="C70" s="33" t="s">
        <v>105</v>
      </c>
      <c r="D70" s="16"/>
      <c r="E70" s="16"/>
      <c r="F70" s="16"/>
      <c r="G70" s="16"/>
      <c r="H70" s="16"/>
      <c r="I70" s="16"/>
      <c r="J70" s="16"/>
      <c r="K70" s="16"/>
      <c r="L70" s="16"/>
      <c r="M70" s="16"/>
      <c r="N70" s="16"/>
    </row>
    <row r="71" spans="1:14">
      <c r="C71" s="16"/>
      <c r="D71" s="16"/>
      <c r="E71" s="16"/>
      <c r="F71" s="16"/>
      <c r="G71" s="16"/>
      <c r="H71" s="16"/>
      <c r="I71" s="16"/>
      <c r="J71" s="16"/>
      <c r="K71" s="16"/>
      <c r="L71" s="16"/>
      <c r="M71" s="16"/>
      <c r="N71" s="16"/>
    </row>
    <row r="72" spans="1:14" ht="19.5" thickBot="1"/>
    <row r="73" spans="1:14" ht="19.5" thickBot="1">
      <c r="A73" t="s">
        <v>51</v>
      </c>
      <c r="D73" s="5"/>
      <c r="E73" t="s">
        <v>52</v>
      </c>
      <c r="G73" s="8"/>
      <c r="H73" t="s">
        <v>54</v>
      </c>
    </row>
    <row r="74" spans="1:14">
      <c r="D74" s="5"/>
      <c r="E74" t="s">
        <v>53</v>
      </c>
    </row>
    <row r="77" spans="1:14">
      <c r="A77" t="s">
        <v>15</v>
      </c>
    </row>
    <row r="78" spans="1:14" ht="19.5" thickBot="1">
      <c r="B78" t="s">
        <v>16</v>
      </c>
      <c r="H78" s="5"/>
      <c r="I78" t="s">
        <v>56</v>
      </c>
      <c r="L78" s="5"/>
      <c r="M78" t="s">
        <v>57</v>
      </c>
    </row>
    <row r="79" spans="1:14" ht="19.5" thickBot="1">
      <c r="B79" t="s">
        <v>66</v>
      </c>
      <c r="H79" s="26"/>
      <c r="I79" s="27"/>
      <c r="J79" s="27"/>
      <c r="K79" s="27"/>
      <c r="L79" s="27"/>
      <c r="M79" s="27"/>
      <c r="N79" s="28"/>
    </row>
    <row r="80" spans="1:14" ht="19.5" thickBot="1">
      <c r="B80" t="s">
        <v>59</v>
      </c>
      <c r="H80" s="26"/>
      <c r="I80" s="27"/>
      <c r="J80" s="27"/>
      <c r="K80" s="27"/>
      <c r="L80" s="27"/>
      <c r="M80" s="27"/>
      <c r="N80" s="28"/>
    </row>
    <row r="81" spans="1:14">
      <c r="H81" s="11"/>
      <c r="I81" s="11"/>
      <c r="J81" s="11"/>
      <c r="K81" s="11"/>
      <c r="L81" s="11"/>
      <c r="M81" s="11"/>
      <c r="N81" s="11"/>
    </row>
    <row r="82" spans="1:14">
      <c r="A82" t="s">
        <v>68</v>
      </c>
    </row>
    <row r="83" spans="1:14">
      <c r="A83" s="16" t="s">
        <v>62</v>
      </c>
      <c r="B83" s="16"/>
      <c r="C83" s="16"/>
      <c r="D83" s="16"/>
      <c r="E83" s="16"/>
      <c r="F83" s="16"/>
      <c r="G83" s="16"/>
      <c r="H83" s="16"/>
      <c r="I83" s="16"/>
      <c r="J83" s="16"/>
      <c r="K83" s="16"/>
      <c r="L83" s="16"/>
      <c r="M83" s="16"/>
      <c r="N83" s="16"/>
    </row>
    <row r="84" spans="1:14">
      <c r="A84" s="16"/>
      <c r="B84" s="16"/>
      <c r="C84" s="16"/>
      <c r="D84" s="16"/>
      <c r="E84" s="16"/>
      <c r="F84" s="16"/>
      <c r="G84" s="16"/>
      <c r="H84" s="16"/>
      <c r="I84" s="16"/>
      <c r="J84" s="16"/>
      <c r="K84" s="16"/>
      <c r="L84" s="16"/>
      <c r="M84" s="16"/>
      <c r="N84" s="16"/>
    </row>
    <row r="85" spans="1:14" ht="18.75" customHeight="1">
      <c r="A85" s="16" t="s">
        <v>67</v>
      </c>
      <c r="B85" s="16"/>
      <c r="C85" s="16"/>
      <c r="D85" s="16"/>
      <c r="E85" s="16"/>
      <c r="F85" s="16"/>
      <c r="G85" s="16"/>
      <c r="H85" s="16"/>
      <c r="I85" s="16"/>
      <c r="J85" s="16"/>
      <c r="K85" s="16"/>
      <c r="L85" s="16"/>
      <c r="M85" s="16"/>
      <c r="N85" s="16"/>
    </row>
    <row r="86" spans="1:14">
      <c r="A86" s="16"/>
      <c r="B86" s="16"/>
      <c r="C86" s="16"/>
      <c r="D86" s="16"/>
      <c r="E86" s="16"/>
      <c r="F86" s="16"/>
      <c r="G86" s="16"/>
      <c r="H86" s="16"/>
      <c r="I86" s="16"/>
      <c r="J86" s="16"/>
      <c r="K86" s="16"/>
      <c r="L86" s="16"/>
      <c r="M86" s="16"/>
      <c r="N86" s="16"/>
    </row>
    <row r="87" spans="1:14">
      <c r="A87" s="16"/>
      <c r="B87" s="16"/>
      <c r="C87" s="16"/>
      <c r="D87" s="16"/>
      <c r="E87" s="16"/>
      <c r="F87" s="16"/>
      <c r="G87" s="16"/>
      <c r="H87" s="16"/>
      <c r="I87" s="16"/>
      <c r="J87" s="16"/>
      <c r="K87" s="16"/>
      <c r="L87" s="16"/>
      <c r="M87" s="16"/>
      <c r="N87" s="16"/>
    </row>
    <row r="89" spans="1:14">
      <c r="A89" s="14" t="s">
        <v>69</v>
      </c>
      <c r="B89" s="14"/>
      <c r="C89" s="14"/>
      <c r="D89" s="14"/>
      <c r="E89" s="14"/>
      <c r="F89" s="14"/>
      <c r="G89" s="14"/>
      <c r="H89" s="14"/>
      <c r="I89" s="14"/>
      <c r="J89" s="14"/>
      <c r="K89" s="14"/>
      <c r="L89" s="14"/>
      <c r="M89" s="14"/>
      <c r="N89" s="14"/>
    </row>
    <row r="90" spans="1:14">
      <c r="A90" s="14"/>
      <c r="B90" s="14" t="s">
        <v>25</v>
      </c>
      <c r="C90" s="14"/>
      <c r="D90" s="1"/>
      <c r="E90" s="14" t="s">
        <v>22</v>
      </c>
      <c r="F90" s="1"/>
      <c r="G90" s="14" t="s">
        <v>23</v>
      </c>
      <c r="H90" s="1"/>
      <c r="I90" s="14" t="s">
        <v>24</v>
      </c>
      <c r="J90" s="14"/>
      <c r="K90" s="14"/>
      <c r="L90" s="14"/>
      <c r="M90" s="14"/>
      <c r="N90" s="14"/>
    </row>
    <row r="91" spans="1:14">
      <c r="A91" s="14"/>
      <c r="B91" s="14" t="s">
        <v>75</v>
      </c>
      <c r="C91" s="14"/>
      <c r="D91" s="1"/>
      <c r="E91" s="14" t="s">
        <v>22</v>
      </c>
      <c r="F91" s="1"/>
      <c r="G91" s="14" t="s">
        <v>23</v>
      </c>
      <c r="H91" s="1"/>
      <c r="I91" s="14" t="s">
        <v>24</v>
      </c>
      <c r="J91" s="14" t="s">
        <v>95</v>
      </c>
      <c r="K91" s="14"/>
      <c r="L91" s="14"/>
      <c r="M91" s="14"/>
      <c r="N91" s="14"/>
    </row>
    <row r="92" spans="1:14">
      <c r="A92" s="14"/>
      <c r="B92" s="14" t="s">
        <v>76</v>
      </c>
      <c r="C92" s="14"/>
      <c r="D92" s="1"/>
      <c r="E92" s="14" t="s">
        <v>22</v>
      </c>
      <c r="F92" s="1"/>
      <c r="G92" s="14" t="s">
        <v>23</v>
      </c>
      <c r="H92" s="1"/>
      <c r="I92" s="14" t="s">
        <v>24</v>
      </c>
      <c r="J92" s="14"/>
      <c r="K92" s="14"/>
      <c r="L92" s="14"/>
      <c r="M92" s="14"/>
      <c r="N92" s="14"/>
    </row>
  </sheetData>
  <mergeCells count="19">
    <mergeCell ref="A1:N2"/>
    <mergeCell ref="F18:N18"/>
    <mergeCell ref="F19:N19"/>
    <mergeCell ref="F22:N23"/>
    <mergeCell ref="F20:N21"/>
    <mergeCell ref="A83:N84"/>
    <mergeCell ref="A85:N87"/>
    <mergeCell ref="F37:N38"/>
    <mergeCell ref="F34:N36"/>
    <mergeCell ref="A3:N4"/>
    <mergeCell ref="A5:N6"/>
    <mergeCell ref="H79:N79"/>
    <mergeCell ref="H80:N80"/>
    <mergeCell ref="F24:N24"/>
    <mergeCell ref="B41:J42"/>
    <mergeCell ref="C70:N71"/>
    <mergeCell ref="F25:N25"/>
    <mergeCell ref="F29:N31"/>
    <mergeCell ref="F32:N33"/>
  </mergeCells>
  <phoneticPr fontId="1"/>
  <conditionalFormatting sqref="N68">
    <cfRule type="cellIs" dxfId="1" priority="1" operator="greaterThan">
      <formula>25</formula>
    </cfRule>
  </conditionalFormatting>
  <pageMargins left="0.25" right="0.25" top="0.75" bottom="0.75" header="0.3" footer="0.3"/>
  <pageSetup paperSize="9" orientation="portrait" horizontalDpi="4294967293"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142875</xdr:colOff>
                    <xdr:row>69</xdr:row>
                    <xdr:rowOff>0</xdr:rowOff>
                  </from>
                  <to>
                    <xdr:col>2</xdr:col>
                    <xdr:colOff>95250</xdr:colOff>
                    <xdr:row>70</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142875</xdr:colOff>
                    <xdr:row>77</xdr:row>
                    <xdr:rowOff>0</xdr:rowOff>
                  </from>
                  <to>
                    <xdr:col>8</xdr:col>
                    <xdr:colOff>95250</xdr:colOff>
                    <xdr:row>78</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142875</xdr:colOff>
                    <xdr:row>77</xdr:row>
                    <xdr:rowOff>0</xdr:rowOff>
                  </from>
                  <to>
                    <xdr:col>12</xdr:col>
                    <xdr:colOff>95250</xdr:colOff>
                    <xdr:row>78</xdr:row>
                    <xdr:rowOff>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142875</xdr:colOff>
                    <xdr:row>25</xdr:row>
                    <xdr:rowOff>0</xdr:rowOff>
                  </from>
                  <to>
                    <xdr:col>6</xdr:col>
                    <xdr:colOff>95250</xdr:colOff>
                    <xdr:row>26</xdr:row>
                    <xdr:rowOff>9525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8</xdr:col>
                    <xdr:colOff>142875</xdr:colOff>
                    <xdr:row>25</xdr:row>
                    <xdr:rowOff>0</xdr:rowOff>
                  </from>
                  <to>
                    <xdr:col>9</xdr:col>
                    <xdr:colOff>95250</xdr:colOff>
                    <xdr:row>26</xdr:row>
                    <xdr:rowOff>9525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3</xdr:col>
                    <xdr:colOff>142875</xdr:colOff>
                    <xdr:row>72</xdr:row>
                    <xdr:rowOff>0</xdr:rowOff>
                  </from>
                  <to>
                    <xdr:col>4</xdr:col>
                    <xdr:colOff>95250</xdr:colOff>
                    <xdr:row>73</xdr:row>
                    <xdr:rowOff>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3</xdr:col>
                    <xdr:colOff>142875</xdr:colOff>
                    <xdr:row>73</xdr:row>
                    <xdr:rowOff>0</xdr:rowOff>
                  </from>
                  <to>
                    <xdr:col>4</xdr:col>
                    <xdr:colOff>95250</xdr:colOff>
                    <xdr:row>74</xdr:row>
                    <xdr:rowOff>9525</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2</xdr:col>
                    <xdr:colOff>142875</xdr:colOff>
                    <xdr:row>12</xdr:row>
                    <xdr:rowOff>0</xdr:rowOff>
                  </from>
                  <to>
                    <xdr:col>3</xdr:col>
                    <xdr:colOff>95250</xdr:colOff>
                    <xdr:row>13</xdr:row>
                    <xdr:rowOff>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2</xdr:col>
                    <xdr:colOff>142875</xdr:colOff>
                    <xdr:row>12</xdr:row>
                    <xdr:rowOff>0</xdr:rowOff>
                  </from>
                  <to>
                    <xdr:col>3</xdr:col>
                    <xdr:colOff>0</xdr:colOff>
                    <xdr:row>13</xdr:row>
                    <xdr:rowOff>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2</xdr:col>
                    <xdr:colOff>142875</xdr:colOff>
                    <xdr:row>13</xdr:row>
                    <xdr:rowOff>0</xdr:rowOff>
                  </from>
                  <to>
                    <xdr:col>3</xdr:col>
                    <xdr:colOff>95250</xdr:colOff>
                    <xdr:row>14</xdr:row>
                    <xdr:rowOff>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2</xdr:col>
                    <xdr:colOff>142875</xdr:colOff>
                    <xdr:row>13</xdr:row>
                    <xdr:rowOff>0</xdr:rowOff>
                  </from>
                  <to>
                    <xdr:col>3</xdr:col>
                    <xdr:colOff>0</xdr:colOff>
                    <xdr:row>14</xdr:row>
                    <xdr:rowOff>0</xdr:rowOff>
                  </to>
                </anchor>
              </controlPr>
            </control>
          </mc:Choice>
        </mc:AlternateContent>
        <mc:AlternateContent xmlns:mc="http://schemas.openxmlformats.org/markup-compatibility/2006">
          <mc:Choice Requires="x14">
            <control shapeId="1030" r:id="rId15" name="Check Box 6">
              <controlPr defaultSize="0" autoFill="0" autoLine="0" autoPict="0">
                <anchor moveWithCells="1">
                  <from>
                    <xdr:col>8</xdr:col>
                    <xdr:colOff>142875</xdr:colOff>
                    <xdr:row>9</xdr:row>
                    <xdr:rowOff>0</xdr:rowOff>
                  </from>
                  <to>
                    <xdr:col>9</xdr:col>
                    <xdr:colOff>95250</xdr:colOff>
                    <xdr:row>10</xdr:row>
                    <xdr:rowOff>9525</xdr:rowOff>
                  </to>
                </anchor>
              </controlPr>
            </control>
          </mc:Choice>
        </mc:AlternateContent>
        <mc:AlternateContent xmlns:mc="http://schemas.openxmlformats.org/markup-compatibility/2006">
          <mc:Choice Requires="x14">
            <control shapeId="1032" r:id="rId16" name="Check Box 8">
              <controlPr defaultSize="0" autoFill="0" autoLine="0" autoPict="0">
                <anchor moveWithCells="1">
                  <from>
                    <xdr:col>2</xdr:col>
                    <xdr:colOff>142875</xdr:colOff>
                    <xdr:row>10</xdr:row>
                    <xdr:rowOff>0</xdr:rowOff>
                  </from>
                  <to>
                    <xdr:col>3</xdr:col>
                    <xdr:colOff>95250</xdr:colOff>
                    <xdr:row>11</xdr:row>
                    <xdr:rowOff>9525</xdr:rowOff>
                  </to>
                </anchor>
              </controlPr>
            </control>
          </mc:Choice>
        </mc:AlternateContent>
        <mc:AlternateContent xmlns:mc="http://schemas.openxmlformats.org/markup-compatibility/2006">
          <mc:Choice Requires="x14">
            <control shapeId="1031" r:id="rId17" name="Check Box 7">
              <controlPr defaultSize="0" autoFill="0" autoLine="0" autoPict="0">
                <anchor moveWithCells="1">
                  <from>
                    <xdr:col>11</xdr:col>
                    <xdr:colOff>142875</xdr:colOff>
                    <xdr:row>9</xdr:row>
                    <xdr:rowOff>0</xdr:rowOff>
                  </from>
                  <to>
                    <xdr:col>12</xdr:col>
                    <xdr:colOff>95250</xdr:colOff>
                    <xdr:row>10</xdr:row>
                    <xdr:rowOff>9525</xdr:rowOff>
                  </to>
                </anchor>
              </controlPr>
            </control>
          </mc:Choice>
        </mc:AlternateContent>
        <mc:AlternateContent xmlns:mc="http://schemas.openxmlformats.org/markup-compatibility/2006">
          <mc:Choice Requires="x14">
            <control shapeId="1029" r:id="rId18" name="Check Box 5">
              <controlPr defaultSize="0" autoFill="0" autoLine="0" autoPict="0">
                <anchor moveWithCells="1">
                  <from>
                    <xdr:col>5</xdr:col>
                    <xdr:colOff>142875</xdr:colOff>
                    <xdr:row>9</xdr:row>
                    <xdr:rowOff>0</xdr:rowOff>
                  </from>
                  <to>
                    <xdr:col>6</xdr:col>
                    <xdr:colOff>95250</xdr:colOff>
                    <xdr:row>10</xdr:row>
                    <xdr:rowOff>9525</xdr:rowOff>
                  </to>
                </anchor>
              </controlPr>
            </control>
          </mc:Choice>
        </mc:AlternateContent>
        <mc:AlternateContent xmlns:mc="http://schemas.openxmlformats.org/markup-compatibility/2006">
          <mc:Choice Requires="x14">
            <control shapeId="1047" r:id="rId19" name="Check Box 23">
              <controlPr defaultSize="0" autoFill="0" autoLine="0" autoPict="0">
                <anchor moveWithCells="1">
                  <from>
                    <xdr:col>2</xdr:col>
                    <xdr:colOff>142875</xdr:colOff>
                    <xdr:row>9</xdr:row>
                    <xdr:rowOff>0</xdr:rowOff>
                  </from>
                  <to>
                    <xdr:col>3</xdr:col>
                    <xdr:colOff>95250</xdr:colOff>
                    <xdr:row>10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1218A-E40C-41FB-9348-D229422A921F}">
  <dimension ref="A1:P92"/>
  <sheetViews>
    <sheetView workbookViewId="0">
      <selection sqref="A1:N2"/>
    </sheetView>
  </sheetViews>
  <sheetFormatPr defaultColWidth="6.25" defaultRowHeight="18.75"/>
  <sheetData>
    <row r="1" spans="1:16">
      <c r="A1" s="34" t="s">
        <v>20</v>
      </c>
      <c r="B1" s="34"/>
      <c r="C1" s="34"/>
      <c r="D1" s="34"/>
      <c r="E1" s="34"/>
      <c r="F1" s="34"/>
      <c r="G1" s="34"/>
      <c r="H1" s="34"/>
      <c r="I1" s="34"/>
      <c r="J1" s="34"/>
      <c r="K1" s="34"/>
      <c r="L1" s="34"/>
      <c r="M1" s="34"/>
      <c r="N1" s="34"/>
    </row>
    <row r="2" spans="1:16">
      <c r="A2" s="34"/>
      <c r="B2" s="34"/>
      <c r="C2" s="34"/>
      <c r="D2" s="34"/>
      <c r="E2" s="34"/>
      <c r="F2" s="34"/>
      <c r="G2" s="34"/>
      <c r="H2" s="34"/>
      <c r="I2" s="34"/>
      <c r="J2" s="34"/>
      <c r="K2" s="34"/>
      <c r="L2" s="34"/>
      <c r="M2" s="34"/>
      <c r="N2" s="34"/>
    </row>
    <row r="3" spans="1:16" ht="18.75" customHeight="1">
      <c r="A3" s="16" t="s">
        <v>61</v>
      </c>
      <c r="B3" s="16"/>
      <c r="C3" s="16"/>
      <c r="D3" s="16"/>
      <c r="E3" s="16"/>
      <c r="F3" s="16"/>
      <c r="G3" s="16"/>
      <c r="H3" s="16"/>
      <c r="I3" s="16"/>
      <c r="J3" s="16"/>
      <c r="K3" s="16"/>
      <c r="L3" s="16"/>
      <c r="M3" s="16"/>
      <c r="N3" s="16"/>
    </row>
    <row r="4" spans="1:16">
      <c r="A4" s="16"/>
      <c r="B4" s="16"/>
      <c r="C4" s="16"/>
      <c r="D4" s="16"/>
      <c r="E4" s="16"/>
      <c r="F4" s="16"/>
      <c r="G4" s="16"/>
      <c r="H4" s="16"/>
      <c r="I4" s="16"/>
      <c r="J4" s="16"/>
      <c r="K4" s="16"/>
      <c r="L4" s="16"/>
      <c r="M4" s="16"/>
      <c r="N4" s="16"/>
    </row>
    <row r="5" spans="1:16">
      <c r="A5" s="16" t="s">
        <v>63</v>
      </c>
      <c r="B5" s="16"/>
      <c r="C5" s="16"/>
      <c r="D5" s="16"/>
      <c r="E5" s="16"/>
      <c r="F5" s="16"/>
      <c r="G5" s="16"/>
      <c r="H5" s="16"/>
      <c r="I5" s="16"/>
      <c r="J5" s="16"/>
      <c r="K5" s="16"/>
      <c r="L5" s="16"/>
      <c r="M5" s="16"/>
      <c r="N5" s="16"/>
    </row>
    <row r="6" spans="1:16">
      <c r="A6" s="16"/>
      <c r="B6" s="16"/>
      <c r="C6" s="16"/>
      <c r="D6" s="16"/>
      <c r="E6" s="16"/>
      <c r="F6" s="16"/>
      <c r="G6" s="16"/>
      <c r="H6" s="16"/>
      <c r="I6" s="16"/>
      <c r="J6" s="16"/>
      <c r="K6" s="16"/>
      <c r="L6" s="16"/>
      <c r="M6" s="16"/>
      <c r="N6" s="16"/>
    </row>
    <row r="7" spans="1:16" ht="19.5" thickBot="1"/>
    <row r="8" spans="1:16" ht="19.5" thickBot="1">
      <c r="A8" t="s">
        <v>21</v>
      </c>
      <c r="B8" s="8">
        <v>2025</v>
      </c>
      <c r="C8" t="s">
        <v>22</v>
      </c>
      <c r="D8" s="8">
        <v>3</v>
      </c>
      <c r="E8" t="s">
        <v>23</v>
      </c>
      <c r="F8" s="8">
        <v>9</v>
      </c>
      <c r="G8" t="s">
        <v>24</v>
      </c>
    </row>
    <row r="10" spans="1:16">
      <c r="A10" t="s">
        <v>32</v>
      </c>
      <c r="C10" s="5"/>
      <c r="D10" t="s">
        <v>26</v>
      </c>
      <c r="F10" s="5"/>
      <c r="G10" t="s">
        <v>27</v>
      </c>
      <c r="I10" s="5"/>
      <c r="J10" t="s">
        <v>28</v>
      </c>
      <c r="L10" s="5"/>
      <c r="M10" t="s">
        <v>29</v>
      </c>
    </row>
    <row r="11" spans="1:16">
      <c r="C11" s="5"/>
      <c r="D11" t="s">
        <v>30</v>
      </c>
    </row>
    <row r="13" spans="1:16" ht="19.5" thickBot="1">
      <c r="A13" t="s">
        <v>70</v>
      </c>
      <c r="C13" s="5"/>
      <c r="D13" t="s">
        <v>71</v>
      </c>
      <c r="P13" s="15" t="s">
        <v>90</v>
      </c>
    </row>
    <row r="14" spans="1:16" ht="19.5" thickBot="1">
      <c r="C14" s="5"/>
      <c r="D14" t="s">
        <v>94</v>
      </c>
      <c r="J14" s="8">
        <v>3</v>
      </c>
      <c r="K14" t="s">
        <v>93</v>
      </c>
    </row>
    <row r="15" spans="1:16" ht="19.5" thickBot="1">
      <c r="D15" t="s">
        <v>72</v>
      </c>
      <c r="I15" s="8">
        <v>2024</v>
      </c>
      <c r="J15" t="s">
        <v>22</v>
      </c>
      <c r="K15" s="8">
        <v>10</v>
      </c>
      <c r="L15" t="s">
        <v>23</v>
      </c>
      <c r="M15" s="8">
        <v>29</v>
      </c>
      <c r="N15" t="s">
        <v>73</v>
      </c>
    </row>
    <row r="17" spans="1:16" ht="19.5" thickBot="1">
      <c r="A17" t="s">
        <v>42</v>
      </c>
    </row>
    <row r="18" spans="1:16" ht="19.5" thickBot="1">
      <c r="B18" t="s">
        <v>31</v>
      </c>
      <c r="F18" s="29" t="s">
        <v>77</v>
      </c>
      <c r="G18" s="30"/>
      <c r="H18" s="30"/>
      <c r="I18" s="30"/>
      <c r="J18" s="30"/>
      <c r="K18" s="30"/>
      <c r="L18" s="30"/>
      <c r="M18" s="30"/>
      <c r="N18" s="31"/>
    </row>
    <row r="19" spans="1:16" ht="19.5" thickBot="1">
      <c r="B19" t="s">
        <v>45</v>
      </c>
      <c r="F19" s="29" t="s">
        <v>78</v>
      </c>
      <c r="G19" s="30"/>
      <c r="H19" s="30"/>
      <c r="I19" s="30"/>
      <c r="J19" s="30"/>
      <c r="K19" s="30"/>
      <c r="L19" s="30"/>
      <c r="M19" s="30"/>
      <c r="N19" s="31"/>
    </row>
    <row r="20" spans="1:16">
      <c r="B20" t="s">
        <v>97</v>
      </c>
      <c r="F20" s="35" t="s">
        <v>101</v>
      </c>
      <c r="G20" s="36"/>
      <c r="H20" s="36"/>
      <c r="I20" s="36"/>
      <c r="J20" s="36"/>
      <c r="K20" s="36"/>
      <c r="L20" s="36"/>
      <c r="M20" s="36"/>
      <c r="N20" s="37"/>
      <c r="P20" s="15" t="s">
        <v>98</v>
      </c>
    </row>
    <row r="21" spans="1:16" ht="19.5" thickBot="1">
      <c r="F21" s="38"/>
      <c r="G21" s="39"/>
      <c r="H21" s="39"/>
      <c r="I21" s="39"/>
      <c r="J21" s="39"/>
      <c r="K21" s="39"/>
      <c r="L21" s="39"/>
      <c r="M21" s="39"/>
      <c r="N21" s="40"/>
      <c r="P21" s="12"/>
    </row>
    <row r="22" spans="1:16">
      <c r="B22" t="s">
        <v>34</v>
      </c>
      <c r="F22" s="35" t="s">
        <v>102</v>
      </c>
      <c r="G22" s="36"/>
      <c r="H22" s="36"/>
      <c r="I22" s="36"/>
      <c r="J22" s="36"/>
      <c r="K22" s="36"/>
      <c r="L22" s="36"/>
      <c r="M22" s="36"/>
      <c r="N22" s="37"/>
    </row>
    <row r="23" spans="1:16" ht="19.5" thickBot="1">
      <c r="F23" s="38"/>
      <c r="G23" s="39"/>
      <c r="H23" s="39"/>
      <c r="I23" s="39"/>
      <c r="J23" s="39"/>
      <c r="K23" s="39"/>
      <c r="L23" s="39"/>
      <c r="M23" s="39"/>
      <c r="N23" s="40"/>
    </row>
    <row r="24" spans="1:16" ht="19.5" thickBot="1">
      <c r="B24" t="s">
        <v>35</v>
      </c>
      <c r="F24" s="29" t="s">
        <v>79</v>
      </c>
      <c r="G24" s="30"/>
      <c r="H24" s="30"/>
      <c r="I24" s="30"/>
      <c r="J24" s="30"/>
      <c r="K24" s="30"/>
      <c r="L24" s="30"/>
      <c r="M24" s="30"/>
      <c r="N24" s="31"/>
    </row>
    <row r="25" spans="1:16" ht="19.5" thickBot="1">
      <c r="B25" t="s">
        <v>36</v>
      </c>
      <c r="F25" s="47" t="s">
        <v>80</v>
      </c>
      <c r="G25" s="30"/>
      <c r="H25" s="30"/>
      <c r="I25" s="30"/>
      <c r="J25" s="30"/>
      <c r="K25" s="30"/>
      <c r="L25" s="30"/>
      <c r="M25" s="30"/>
      <c r="N25" s="31"/>
    </row>
    <row r="26" spans="1:16">
      <c r="B26" t="s">
        <v>33</v>
      </c>
      <c r="F26" s="5"/>
      <c r="G26" t="s">
        <v>18</v>
      </c>
      <c r="I26" s="5"/>
      <c r="J26" t="s">
        <v>19</v>
      </c>
    </row>
    <row r="28" spans="1:16" ht="19.5" thickBot="1">
      <c r="A28" t="s">
        <v>50</v>
      </c>
    </row>
    <row r="29" spans="1:16">
      <c r="B29" t="s">
        <v>46</v>
      </c>
      <c r="F29" s="35" t="s">
        <v>81</v>
      </c>
      <c r="G29" s="36"/>
      <c r="H29" s="36"/>
      <c r="I29" s="36"/>
      <c r="J29" s="36"/>
      <c r="K29" s="36"/>
      <c r="L29" s="36"/>
      <c r="M29" s="36"/>
      <c r="N29" s="37"/>
    </row>
    <row r="30" spans="1:16">
      <c r="F30" s="48"/>
      <c r="G30" s="49"/>
      <c r="H30" s="49"/>
      <c r="I30" s="49"/>
      <c r="J30" s="49"/>
      <c r="K30" s="49"/>
      <c r="L30" s="49"/>
      <c r="M30" s="49"/>
      <c r="N30" s="50"/>
    </row>
    <row r="31" spans="1:16" ht="19.5" thickBot="1">
      <c r="F31" s="38"/>
      <c r="G31" s="39"/>
      <c r="H31" s="39"/>
      <c r="I31" s="39"/>
      <c r="J31" s="39"/>
      <c r="K31" s="39"/>
      <c r="L31" s="39"/>
      <c r="M31" s="39"/>
      <c r="N31" s="40"/>
    </row>
    <row r="32" spans="1:16">
      <c r="B32" t="s">
        <v>47</v>
      </c>
      <c r="F32" s="35" t="s">
        <v>83</v>
      </c>
      <c r="G32" s="36"/>
      <c r="H32" s="36"/>
      <c r="I32" s="36"/>
      <c r="J32" s="36"/>
      <c r="K32" s="36"/>
      <c r="L32" s="36"/>
      <c r="M32" s="36"/>
      <c r="N32" s="37"/>
      <c r="P32" s="15" t="s">
        <v>55</v>
      </c>
    </row>
    <row r="33" spans="1:16" ht="19.5" thickBot="1">
      <c r="F33" s="38"/>
      <c r="G33" s="39"/>
      <c r="H33" s="39"/>
      <c r="I33" s="39"/>
      <c r="J33" s="39"/>
      <c r="K33" s="39"/>
      <c r="L33" s="39"/>
      <c r="M33" s="39"/>
      <c r="N33" s="40"/>
    </row>
    <row r="34" spans="1:16">
      <c r="B34" t="s">
        <v>48</v>
      </c>
      <c r="F34" s="35" t="s">
        <v>82</v>
      </c>
      <c r="G34" s="36"/>
      <c r="H34" s="36"/>
      <c r="I34" s="36"/>
      <c r="J34" s="36"/>
      <c r="K34" s="36"/>
      <c r="L34" s="36"/>
      <c r="M34" s="36"/>
      <c r="N34" s="37"/>
    </row>
    <row r="35" spans="1:16">
      <c r="F35" s="48"/>
      <c r="G35" s="49"/>
      <c r="H35" s="49"/>
      <c r="I35" s="49"/>
      <c r="J35" s="49"/>
      <c r="K35" s="49"/>
      <c r="L35" s="49"/>
      <c r="M35" s="49"/>
      <c r="N35" s="50"/>
    </row>
    <row r="36" spans="1:16" ht="19.5" thickBot="1">
      <c r="F36" s="38"/>
      <c r="G36" s="39"/>
      <c r="H36" s="39"/>
      <c r="I36" s="39"/>
      <c r="J36" s="39"/>
      <c r="K36" s="39"/>
      <c r="L36" s="39"/>
      <c r="M36" s="39"/>
      <c r="N36" s="40"/>
    </row>
    <row r="37" spans="1:16">
      <c r="B37" t="s">
        <v>49</v>
      </c>
      <c r="F37" s="41" t="s">
        <v>104</v>
      </c>
      <c r="G37" s="42"/>
      <c r="H37" s="42"/>
      <c r="I37" s="42"/>
      <c r="J37" s="42"/>
      <c r="K37" s="42"/>
      <c r="L37" s="42"/>
      <c r="M37" s="42"/>
      <c r="N37" s="43"/>
    </row>
    <row r="38" spans="1:16" ht="19.5" thickBot="1">
      <c r="F38" s="44"/>
      <c r="G38" s="45"/>
      <c r="H38" s="45"/>
      <c r="I38" s="45"/>
      <c r="J38" s="45"/>
      <c r="K38" s="45"/>
      <c r="L38" s="45"/>
      <c r="M38" s="45"/>
      <c r="N38" s="46"/>
    </row>
    <row r="39" spans="1:16">
      <c r="F39" s="2"/>
      <c r="G39" s="2"/>
      <c r="H39" s="2"/>
      <c r="I39" s="2"/>
      <c r="J39" s="2"/>
      <c r="K39" s="2"/>
      <c r="L39" s="2"/>
      <c r="M39" s="2"/>
      <c r="N39" s="2"/>
    </row>
    <row r="40" spans="1:16">
      <c r="A40" t="s">
        <v>58</v>
      </c>
    </row>
    <row r="41" spans="1:16" ht="18.75" customHeight="1">
      <c r="B41" s="32" t="s">
        <v>17</v>
      </c>
      <c r="C41" s="32"/>
      <c r="D41" s="32"/>
      <c r="E41" s="32"/>
      <c r="F41" s="32"/>
      <c r="G41" s="32"/>
      <c r="H41" s="32"/>
      <c r="I41" s="32"/>
      <c r="J41" s="32"/>
      <c r="L41" s="4"/>
      <c r="M41" s="4"/>
      <c r="N41" s="4"/>
    </row>
    <row r="42" spans="1:16" ht="19.5" thickBot="1">
      <c r="B42" s="32"/>
      <c r="C42" s="32"/>
      <c r="D42" s="32"/>
      <c r="E42" s="32"/>
      <c r="F42" s="32"/>
      <c r="G42" s="32"/>
      <c r="H42" s="32"/>
      <c r="I42" s="32"/>
      <c r="J42" s="32"/>
      <c r="K42" t="s">
        <v>0</v>
      </c>
      <c r="L42" s="4"/>
      <c r="M42" s="4"/>
      <c r="N42" s="4"/>
    </row>
    <row r="43" spans="1:16" ht="19.5" thickBot="1">
      <c r="C43" t="s">
        <v>6</v>
      </c>
      <c r="I43" s="8">
        <v>3</v>
      </c>
      <c r="J43" t="s">
        <v>39</v>
      </c>
      <c r="N43" s="6">
        <v>1.7</v>
      </c>
      <c r="P43" s="15" t="s">
        <v>74</v>
      </c>
    </row>
    <row r="44" spans="1:16" ht="19.5" thickBot="1">
      <c r="D44" t="s">
        <v>44</v>
      </c>
      <c r="I44" s="8">
        <v>512</v>
      </c>
      <c r="J44" t="s">
        <v>37</v>
      </c>
    </row>
    <row r="45" spans="1:16" ht="19.5" thickBot="1">
      <c r="D45" t="s">
        <v>7</v>
      </c>
      <c r="I45" s="8">
        <v>206</v>
      </c>
      <c r="J45" t="s">
        <v>38</v>
      </c>
    </row>
    <row r="47" spans="1:16" ht="19.5" thickBot="1">
      <c r="B47" s="13" t="s">
        <v>1</v>
      </c>
      <c r="K47" t="s">
        <v>0</v>
      </c>
    </row>
    <row r="48" spans="1:16" ht="19.5" thickBot="1">
      <c r="C48" t="s">
        <v>8</v>
      </c>
      <c r="I48" s="8">
        <v>40</v>
      </c>
      <c r="J48" t="s">
        <v>39</v>
      </c>
    </row>
    <row r="49" spans="2:16" ht="19.5" thickBot="1">
      <c r="D49" t="s">
        <v>9</v>
      </c>
      <c r="I49" s="8">
        <v>25.5</v>
      </c>
      <c r="J49" t="s">
        <v>39</v>
      </c>
      <c r="N49" s="1">
        <f>+I49*0.5</f>
        <v>12.75</v>
      </c>
      <c r="P49" s="15" t="s">
        <v>88</v>
      </c>
    </row>
    <row r="50" spans="2:16" ht="19.5" thickBot="1">
      <c r="D50" t="s">
        <v>10</v>
      </c>
      <c r="I50" s="8">
        <v>14.5</v>
      </c>
      <c r="J50" t="s">
        <v>39</v>
      </c>
      <c r="N50" s="1">
        <f>+I50*0.33</f>
        <v>4.7850000000000001</v>
      </c>
      <c r="P50" s="15" t="s">
        <v>89</v>
      </c>
    </row>
    <row r="51" spans="2:16">
      <c r="M51" t="s">
        <v>5</v>
      </c>
      <c r="N51" s="1">
        <f>SUM(N49:N50)</f>
        <v>17.535</v>
      </c>
    </row>
    <row r="52" spans="2:16" ht="19.5" thickBot="1">
      <c r="B52" s="13" t="s">
        <v>4</v>
      </c>
    </row>
    <row r="53" spans="2:16" ht="19.5" thickBot="1">
      <c r="C53" t="s">
        <v>8</v>
      </c>
      <c r="I53" s="8">
        <v>8</v>
      </c>
      <c r="J53" t="s">
        <v>39</v>
      </c>
    </row>
    <row r="54" spans="2:16" ht="19.5" thickBot="1">
      <c r="D54" t="s">
        <v>99</v>
      </c>
      <c r="I54" s="8">
        <v>4</v>
      </c>
      <c r="J54" t="s">
        <v>40</v>
      </c>
    </row>
    <row r="55" spans="2:16" ht="19.5" thickBot="1">
      <c r="D55" t="s">
        <v>100</v>
      </c>
      <c r="I55" s="8">
        <v>2</v>
      </c>
      <c r="J55" t="s">
        <v>40</v>
      </c>
    </row>
    <row r="56" spans="2:16" ht="19.5" thickBot="1">
      <c r="D56" t="s">
        <v>60</v>
      </c>
      <c r="I56" s="8">
        <v>1</v>
      </c>
      <c r="J56" t="s">
        <v>65</v>
      </c>
    </row>
    <row r="58" spans="2:16" ht="19.5" thickBot="1">
      <c r="C58" t="s">
        <v>2</v>
      </c>
      <c r="K58" t="s">
        <v>0</v>
      </c>
      <c r="P58" s="15" t="s">
        <v>91</v>
      </c>
    </row>
    <row r="59" spans="2:16" ht="19.5" thickBot="1">
      <c r="D59" t="s">
        <v>86</v>
      </c>
      <c r="I59" s="8">
        <v>2</v>
      </c>
      <c r="J59" t="s">
        <v>40</v>
      </c>
      <c r="N59" s="1">
        <f>+I59*0.17</f>
        <v>0.34</v>
      </c>
    </row>
    <row r="60" spans="2:16" ht="19.5" thickBot="1">
      <c r="D60" t="s">
        <v>87</v>
      </c>
      <c r="I60" s="8">
        <v>1</v>
      </c>
      <c r="J60" t="s">
        <v>40</v>
      </c>
      <c r="N60" s="1">
        <f>+I60*0.25</f>
        <v>0.25</v>
      </c>
    </row>
    <row r="61" spans="2:16" ht="19.5" thickBot="1">
      <c r="C61" t="s">
        <v>3</v>
      </c>
      <c r="D61" t="s">
        <v>11</v>
      </c>
      <c r="I61" s="8">
        <v>1</v>
      </c>
      <c r="J61" t="s">
        <v>40</v>
      </c>
      <c r="N61" s="1">
        <f>+I61*0.33</f>
        <v>0.33</v>
      </c>
    </row>
    <row r="62" spans="2:16" ht="19.5" thickBot="1">
      <c r="D62" t="s">
        <v>12</v>
      </c>
      <c r="I62" s="8">
        <v>1</v>
      </c>
      <c r="J62" t="s">
        <v>40</v>
      </c>
      <c r="N62" s="1">
        <f>+I62*0.5</f>
        <v>0.5</v>
      </c>
    </row>
    <row r="63" spans="2:16" ht="19.5" thickBot="1">
      <c r="D63" t="s">
        <v>13</v>
      </c>
      <c r="I63" s="8"/>
      <c r="J63" t="s">
        <v>40</v>
      </c>
      <c r="N63" s="1">
        <f>+I63*0.67</f>
        <v>0</v>
      </c>
    </row>
    <row r="64" spans="2:16" ht="19.5" thickBot="1">
      <c r="D64" t="s">
        <v>14</v>
      </c>
      <c r="I64" s="9">
        <v>1</v>
      </c>
      <c r="J64" t="s">
        <v>40</v>
      </c>
      <c r="N64" s="1">
        <f>+I64</f>
        <v>1</v>
      </c>
    </row>
    <row r="65" spans="1:16" ht="19.5" thickBot="1">
      <c r="D65" t="s">
        <v>96</v>
      </c>
      <c r="I65" s="9"/>
      <c r="J65" t="s">
        <v>40</v>
      </c>
      <c r="N65" s="1">
        <f>+I65*1.5</f>
        <v>0</v>
      </c>
    </row>
    <row r="66" spans="1:16" ht="19.5" thickBot="1">
      <c r="D66" t="s">
        <v>85</v>
      </c>
      <c r="I66" s="9"/>
      <c r="J66" t="s">
        <v>41</v>
      </c>
      <c r="M66" s="3"/>
      <c r="N66" s="1">
        <f>+I66*2</f>
        <v>0</v>
      </c>
      <c r="P66" s="12"/>
    </row>
    <row r="67" spans="1:16">
      <c r="M67" t="s">
        <v>5</v>
      </c>
      <c r="N67" s="1">
        <f>SUM(N59:N66)</f>
        <v>2.42</v>
      </c>
    </row>
    <row r="68" spans="1:16">
      <c r="B68" s="10" t="s">
        <v>64</v>
      </c>
      <c r="N68" s="7">
        <f>+N43+N51+N67</f>
        <v>21.655000000000001</v>
      </c>
      <c r="P68" s="15" t="s">
        <v>103</v>
      </c>
    </row>
    <row r="69" spans="1:16">
      <c r="N69" s="13"/>
    </row>
    <row r="70" spans="1:16">
      <c r="B70" s="5"/>
      <c r="C70" s="33" t="s">
        <v>105</v>
      </c>
      <c r="D70" s="16"/>
      <c r="E70" s="16"/>
      <c r="F70" s="16"/>
      <c r="G70" s="16"/>
      <c r="H70" s="16"/>
      <c r="I70" s="16"/>
      <c r="J70" s="16"/>
      <c r="K70" s="16"/>
      <c r="L70" s="16"/>
      <c r="M70" s="16"/>
      <c r="N70" s="16"/>
    </row>
    <row r="71" spans="1:16">
      <c r="C71" s="16"/>
      <c r="D71" s="16"/>
      <c r="E71" s="16"/>
      <c r="F71" s="16"/>
      <c r="G71" s="16"/>
      <c r="H71" s="16"/>
      <c r="I71" s="16"/>
      <c r="J71" s="16"/>
      <c r="K71" s="16"/>
      <c r="L71" s="16"/>
      <c r="M71" s="16"/>
      <c r="N71" s="16"/>
    </row>
    <row r="72" spans="1:16" ht="19.5" thickBot="1"/>
    <row r="73" spans="1:16" ht="19.5" thickBot="1">
      <c r="A73" t="s">
        <v>51</v>
      </c>
      <c r="D73" s="5"/>
      <c r="E73" t="s">
        <v>52</v>
      </c>
      <c r="G73" s="8">
        <v>50</v>
      </c>
      <c r="H73" t="s">
        <v>54</v>
      </c>
    </row>
    <row r="74" spans="1:16">
      <c r="D74" s="5"/>
      <c r="E74" t="s">
        <v>53</v>
      </c>
    </row>
    <row r="77" spans="1:16">
      <c r="A77" t="s">
        <v>15</v>
      </c>
    </row>
    <row r="78" spans="1:16" ht="19.5" thickBot="1">
      <c r="B78" t="s">
        <v>16</v>
      </c>
      <c r="H78" s="5"/>
      <c r="I78" t="s">
        <v>56</v>
      </c>
      <c r="L78" s="5"/>
      <c r="M78" t="s">
        <v>57</v>
      </c>
    </row>
    <row r="79" spans="1:16" ht="19.5" thickBot="1">
      <c r="B79" t="s">
        <v>66</v>
      </c>
      <c r="H79" s="26" t="s">
        <v>84</v>
      </c>
      <c r="I79" s="27"/>
      <c r="J79" s="27"/>
      <c r="K79" s="27"/>
      <c r="L79" s="27"/>
      <c r="M79" s="27"/>
      <c r="N79" s="28"/>
    </row>
    <row r="80" spans="1:16" ht="19.5" thickBot="1">
      <c r="B80" t="s">
        <v>59</v>
      </c>
      <c r="H80" s="26" t="s">
        <v>92</v>
      </c>
      <c r="I80" s="27"/>
      <c r="J80" s="27"/>
      <c r="K80" s="27"/>
      <c r="L80" s="27"/>
      <c r="M80" s="27"/>
      <c r="N80" s="28"/>
    </row>
    <row r="81" spans="1:14">
      <c r="H81" s="11"/>
      <c r="I81" s="11"/>
      <c r="J81" s="11"/>
      <c r="K81" s="11"/>
      <c r="L81" s="11"/>
      <c r="M81" s="11"/>
      <c r="N81" s="11"/>
    </row>
    <row r="82" spans="1:14">
      <c r="A82" t="s">
        <v>68</v>
      </c>
    </row>
    <row r="83" spans="1:14">
      <c r="A83" s="16" t="s">
        <v>62</v>
      </c>
      <c r="B83" s="16"/>
      <c r="C83" s="16"/>
      <c r="D83" s="16"/>
      <c r="E83" s="16"/>
      <c r="F83" s="16"/>
      <c r="G83" s="16"/>
      <c r="H83" s="16"/>
      <c r="I83" s="16"/>
      <c r="J83" s="16"/>
      <c r="K83" s="16"/>
      <c r="L83" s="16"/>
      <c r="M83" s="16"/>
      <c r="N83" s="16"/>
    </row>
    <row r="84" spans="1:14">
      <c r="A84" s="16"/>
      <c r="B84" s="16"/>
      <c r="C84" s="16"/>
      <c r="D84" s="16"/>
      <c r="E84" s="16"/>
      <c r="F84" s="16"/>
      <c r="G84" s="16"/>
      <c r="H84" s="16"/>
      <c r="I84" s="16"/>
      <c r="J84" s="16"/>
      <c r="K84" s="16"/>
      <c r="L84" s="16"/>
      <c r="M84" s="16"/>
      <c r="N84" s="16"/>
    </row>
    <row r="85" spans="1:14" ht="18.75" customHeight="1">
      <c r="A85" s="16" t="s">
        <v>67</v>
      </c>
      <c r="B85" s="16"/>
      <c r="C85" s="16"/>
      <c r="D85" s="16"/>
      <c r="E85" s="16"/>
      <c r="F85" s="16"/>
      <c r="G85" s="16"/>
      <c r="H85" s="16"/>
      <c r="I85" s="16"/>
      <c r="J85" s="16"/>
      <c r="K85" s="16"/>
      <c r="L85" s="16"/>
      <c r="M85" s="16"/>
      <c r="N85" s="16"/>
    </row>
    <row r="86" spans="1:14">
      <c r="A86" s="16"/>
      <c r="B86" s="16"/>
      <c r="C86" s="16"/>
      <c r="D86" s="16"/>
      <c r="E86" s="16"/>
      <c r="F86" s="16"/>
      <c r="G86" s="16"/>
      <c r="H86" s="16"/>
      <c r="I86" s="16"/>
      <c r="J86" s="16"/>
      <c r="K86" s="16"/>
      <c r="L86" s="16"/>
      <c r="M86" s="16"/>
      <c r="N86" s="16"/>
    </row>
    <row r="87" spans="1:14">
      <c r="A87" s="16"/>
      <c r="B87" s="16"/>
      <c r="C87" s="16"/>
      <c r="D87" s="16"/>
      <c r="E87" s="16"/>
      <c r="F87" s="16"/>
      <c r="G87" s="16"/>
      <c r="H87" s="16"/>
      <c r="I87" s="16"/>
      <c r="J87" s="16"/>
      <c r="K87" s="16"/>
      <c r="L87" s="16"/>
      <c r="M87" s="16"/>
      <c r="N87" s="16"/>
    </row>
    <row r="89" spans="1:14">
      <c r="A89" s="14" t="s">
        <v>69</v>
      </c>
      <c r="B89" s="14"/>
      <c r="C89" s="14"/>
      <c r="D89" s="14"/>
      <c r="E89" s="14"/>
      <c r="F89" s="14"/>
      <c r="G89" s="14"/>
      <c r="H89" s="14"/>
      <c r="I89" s="14"/>
      <c r="J89" s="14"/>
      <c r="K89" s="14"/>
      <c r="L89" s="14"/>
      <c r="M89" s="14"/>
      <c r="N89" s="14"/>
    </row>
    <row r="90" spans="1:14">
      <c r="A90" s="14"/>
      <c r="B90" s="14" t="s">
        <v>25</v>
      </c>
      <c r="C90" s="14"/>
      <c r="D90" s="1"/>
      <c r="E90" s="14" t="s">
        <v>22</v>
      </c>
      <c r="F90" s="1"/>
      <c r="G90" s="14" t="s">
        <v>23</v>
      </c>
      <c r="H90" s="1"/>
      <c r="I90" s="14" t="s">
        <v>24</v>
      </c>
      <c r="J90" s="14"/>
      <c r="K90" s="14"/>
      <c r="L90" s="14"/>
      <c r="M90" s="14"/>
      <c r="N90" s="14"/>
    </row>
    <row r="91" spans="1:14">
      <c r="A91" s="14"/>
      <c r="B91" s="14" t="s">
        <v>75</v>
      </c>
      <c r="C91" s="14"/>
      <c r="D91" s="1"/>
      <c r="E91" s="14" t="s">
        <v>22</v>
      </c>
      <c r="F91" s="1"/>
      <c r="G91" s="14" t="s">
        <v>23</v>
      </c>
      <c r="H91" s="1"/>
      <c r="I91" s="14" t="s">
        <v>24</v>
      </c>
      <c r="J91" s="14" t="s">
        <v>95</v>
      </c>
      <c r="K91" s="14"/>
      <c r="L91" s="14"/>
      <c r="M91" s="14"/>
      <c r="N91" s="14"/>
    </row>
    <row r="92" spans="1:14">
      <c r="A92" s="14"/>
      <c r="B92" s="14" t="s">
        <v>76</v>
      </c>
      <c r="C92" s="14"/>
      <c r="D92" s="1"/>
      <c r="E92" s="14" t="s">
        <v>22</v>
      </c>
      <c r="F92" s="1"/>
      <c r="G92" s="14" t="s">
        <v>23</v>
      </c>
      <c r="H92" s="1"/>
      <c r="I92" s="14" t="s">
        <v>24</v>
      </c>
      <c r="J92" s="14"/>
      <c r="K92" s="14"/>
      <c r="L92" s="14"/>
      <c r="M92" s="14"/>
      <c r="N92" s="14"/>
    </row>
  </sheetData>
  <mergeCells count="19">
    <mergeCell ref="A85:N87"/>
    <mergeCell ref="F20:N21"/>
    <mergeCell ref="F37:N38"/>
    <mergeCell ref="B41:J42"/>
    <mergeCell ref="C70:N71"/>
    <mergeCell ref="H79:N79"/>
    <mergeCell ref="H80:N80"/>
    <mergeCell ref="A83:N84"/>
    <mergeCell ref="F22:N23"/>
    <mergeCell ref="F24:N24"/>
    <mergeCell ref="F25:N25"/>
    <mergeCell ref="F29:N31"/>
    <mergeCell ref="F32:N33"/>
    <mergeCell ref="F34:N36"/>
    <mergeCell ref="A1:N2"/>
    <mergeCell ref="A3:N4"/>
    <mergeCell ref="A5:N6"/>
    <mergeCell ref="F18:N18"/>
    <mergeCell ref="F19:N19"/>
  </mergeCells>
  <phoneticPr fontId="1"/>
  <conditionalFormatting sqref="N68">
    <cfRule type="cellIs" dxfId="0" priority="1" operator="greaterThan">
      <formula>25</formula>
    </cfRule>
  </conditionalFormatting>
  <hyperlinks>
    <hyperlink ref="F25" r:id="rId1" xr:uid="{4DC8A207-1247-45C8-9C9C-8D3E811A4AEA}"/>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142875</xdr:colOff>
                    <xdr:row>69</xdr:row>
                    <xdr:rowOff>0</xdr:rowOff>
                  </from>
                  <to>
                    <xdr:col>2</xdr:col>
                    <xdr:colOff>0</xdr:colOff>
                    <xdr:row>70</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7</xdr:col>
                    <xdr:colOff>142875</xdr:colOff>
                    <xdr:row>77</xdr:row>
                    <xdr:rowOff>0</xdr:rowOff>
                  </from>
                  <to>
                    <xdr:col>8</xdr:col>
                    <xdr:colOff>0</xdr:colOff>
                    <xdr:row>78</xdr:row>
                    <xdr:rowOff>9525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11</xdr:col>
                    <xdr:colOff>142875</xdr:colOff>
                    <xdr:row>77</xdr:row>
                    <xdr:rowOff>0</xdr:rowOff>
                  </from>
                  <to>
                    <xdr:col>12</xdr:col>
                    <xdr:colOff>0</xdr:colOff>
                    <xdr:row>78</xdr:row>
                    <xdr:rowOff>9525</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5</xdr:col>
                    <xdr:colOff>142875</xdr:colOff>
                    <xdr:row>9</xdr:row>
                    <xdr:rowOff>0</xdr:rowOff>
                  </from>
                  <to>
                    <xdr:col>6</xdr:col>
                    <xdr:colOff>0</xdr:colOff>
                    <xdr:row>10</xdr:row>
                    <xdr:rowOff>9525</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8</xdr:col>
                    <xdr:colOff>142875</xdr:colOff>
                    <xdr:row>9</xdr:row>
                    <xdr:rowOff>0</xdr:rowOff>
                  </from>
                  <to>
                    <xdr:col>9</xdr:col>
                    <xdr:colOff>0</xdr:colOff>
                    <xdr:row>10</xdr:row>
                    <xdr:rowOff>9525</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11</xdr:col>
                    <xdr:colOff>142875</xdr:colOff>
                    <xdr:row>9</xdr:row>
                    <xdr:rowOff>0</xdr:rowOff>
                  </from>
                  <to>
                    <xdr:col>12</xdr:col>
                    <xdr:colOff>0</xdr:colOff>
                    <xdr:row>10</xdr:row>
                    <xdr:rowOff>9525</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2</xdr:col>
                    <xdr:colOff>142875</xdr:colOff>
                    <xdr:row>10</xdr:row>
                    <xdr:rowOff>0</xdr:rowOff>
                  </from>
                  <to>
                    <xdr:col>3</xdr:col>
                    <xdr:colOff>0</xdr:colOff>
                    <xdr:row>11</xdr:row>
                    <xdr:rowOff>9525</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5</xdr:col>
                    <xdr:colOff>142875</xdr:colOff>
                    <xdr:row>25</xdr:row>
                    <xdr:rowOff>0</xdr:rowOff>
                  </from>
                  <to>
                    <xdr:col>6</xdr:col>
                    <xdr:colOff>0</xdr:colOff>
                    <xdr:row>26</xdr:row>
                    <xdr:rowOff>9525</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8</xdr:col>
                    <xdr:colOff>142875</xdr:colOff>
                    <xdr:row>25</xdr:row>
                    <xdr:rowOff>0</xdr:rowOff>
                  </from>
                  <to>
                    <xdr:col>9</xdr:col>
                    <xdr:colOff>0</xdr:colOff>
                    <xdr:row>26</xdr:row>
                    <xdr:rowOff>9525</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3</xdr:col>
                    <xdr:colOff>142875</xdr:colOff>
                    <xdr:row>72</xdr:row>
                    <xdr:rowOff>0</xdr:rowOff>
                  </from>
                  <to>
                    <xdr:col>4</xdr:col>
                    <xdr:colOff>0</xdr:colOff>
                    <xdr:row>73</xdr:row>
                    <xdr:rowOff>9525</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3</xdr:col>
                    <xdr:colOff>142875</xdr:colOff>
                    <xdr:row>73</xdr:row>
                    <xdr:rowOff>0</xdr:rowOff>
                  </from>
                  <to>
                    <xdr:col>4</xdr:col>
                    <xdr:colOff>0</xdr:colOff>
                    <xdr:row>74</xdr:row>
                    <xdr:rowOff>9525</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2</xdr:col>
                    <xdr:colOff>142875</xdr:colOff>
                    <xdr:row>12</xdr:row>
                    <xdr:rowOff>0</xdr:rowOff>
                  </from>
                  <to>
                    <xdr:col>3</xdr:col>
                    <xdr:colOff>0</xdr:colOff>
                    <xdr:row>13</xdr:row>
                    <xdr:rowOff>9525</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2</xdr:col>
                    <xdr:colOff>142875</xdr:colOff>
                    <xdr:row>13</xdr:row>
                    <xdr:rowOff>0</xdr:rowOff>
                  </from>
                  <to>
                    <xdr:col>3</xdr:col>
                    <xdr:colOff>0</xdr:colOff>
                    <xdr:row>14</xdr:row>
                    <xdr:rowOff>9525</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2</xdr:col>
                    <xdr:colOff>142875</xdr:colOff>
                    <xdr:row>12</xdr:row>
                    <xdr:rowOff>0</xdr:rowOff>
                  </from>
                  <to>
                    <xdr:col>3</xdr:col>
                    <xdr:colOff>0</xdr:colOff>
                    <xdr:row>13</xdr:row>
                    <xdr:rowOff>9525</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2</xdr:col>
                    <xdr:colOff>142875</xdr:colOff>
                    <xdr:row>13</xdr:row>
                    <xdr:rowOff>0</xdr:rowOff>
                  </from>
                  <to>
                    <xdr:col>3</xdr:col>
                    <xdr:colOff>0</xdr:colOff>
                    <xdr:row>14</xdr:row>
                    <xdr:rowOff>19050</xdr:rowOff>
                  </to>
                </anchor>
              </controlPr>
            </control>
          </mc:Choice>
        </mc:AlternateContent>
        <mc:AlternateContent xmlns:mc="http://schemas.openxmlformats.org/markup-compatibility/2006">
          <mc:Choice Requires="x14">
            <control shapeId="3091" r:id="rId19" name="Check Box 19">
              <controlPr defaultSize="0" autoFill="0" autoLine="0" autoPict="0">
                <anchor moveWithCells="1">
                  <from>
                    <xdr:col>5</xdr:col>
                    <xdr:colOff>142875</xdr:colOff>
                    <xdr:row>25</xdr:row>
                    <xdr:rowOff>0</xdr:rowOff>
                  </from>
                  <to>
                    <xdr:col>6</xdr:col>
                    <xdr:colOff>0</xdr:colOff>
                    <xdr:row>26</xdr:row>
                    <xdr:rowOff>9525</xdr:rowOff>
                  </to>
                </anchor>
              </controlPr>
            </control>
          </mc:Choice>
        </mc:AlternateContent>
        <mc:AlternateContent xmlns:mc="http://schemas.openxmlformats.org/markup-compatibility/2006">
          <mc:Choice Requires="x14">
            <control shapeId="3092" r:id="rId20" name="Check Box 20">
              <controlPr defaultSize="0" autoFill="0" autoLine="0" autoPict="0">
                <anchor moveWithCells="1">
                  <from>
                    <xdr:col>8</xdr:col>
                    <xdr:colOff>142875</xdr:colOff>
                    <xdr:row>25</xdr:row>
                    <xdr:rowOff>0</xdr:rowOff>
                  </from>
                  <to>
                    <xdr:col>9</xdr:col>
                    <xdr:colOff>0</xdr:colOff>
                    <xdr:row>26</xdr:row>
                    <xdr:rowOff>9525</xdr:rowOff>
                  </to>
                </anchor>
              </controlPr>
            </control>
          </mc:Choice>
        </mc:AlternateContent>
        <mc:AlternateContent xmlns:mc="http://schemas.openxmlformats.org/markup-compatibility/2006">
          <mc:Choice Requires="x14">
            <control shapeId="3094" r:id="rId21" name="Check Box 22">
              <controlPr defaultSize="0" autoFill="0" autoLine="0" autoPict="0">
                <anchor moveWithCells="1">
                  <from>
                    <xdr:col>5</xdr:col>
                    <xdr:colOff>142875</xdr:colOff>
                    <xdr:row>9</xdr:row>
                    <xdr:rowOff>0</xdr:rowOff>
                  </from>
                  <to>
                    <xdr:col>6</xdr:col>
                    <xdr:colOff>0</xdr:colOff>
                    <xdr:row>10</xdr:row>
                    <xdr:rowOff>9525</xdr:rowOff>
                  </to>
                </anchor>
              </controlPr>
            </control>
          </mc:Choice>
        </mc:AlternateContent>
        <mc:AlternateContent xmlns:mc="http://schemas.openxmlformats.org/markup-compatibility/2006">
          <mc:Choice Requires="x14">
            <control shapeId="3095" r:id="rId22" name="Check Box 23">
              <controlPr defaultSize="0" autoFill="0" autoLine="0" autoPict="0">
                <anchor moveWithCells="1">
                  <from>
                    <xdr:col>8</xdr:col>
                    <xdr:colOff>142875</xdr:colOff>
                    <xdr:row>9</xdr:row>
                    <xdr:rowOff>0</xdr:rowOff>
                  </from>
                  <to>
                    <xdr:col>9</xdr:col>
                    <xdr:colOff>0</xdr:colOff>
                    <xdr:row>10</xdr:row>
                    <xdr:rowOff>9525</xdr:rowOff>
                  </to>
                </anchor>
              </controlPr>
            </control>
          </mc:Choice>
        </mc:AlternateContent>
        <mc:AlternateContent xmlns:mc="http://schemas.openxmlformats.org/markup-compatibility/2006">
          <mc:Choice Requires="x14">
            <control shapeId="3096" r:id="rId23" name="Check Box 24">
              <controlPr defaultSize="0" autoFill="0" autoLine="0" autoPict="0">
                <anchor moveWithCells="1">
                  <from>
                    <xdr:col>11</xdr:col>
                    <xdr:colOff>142875</xdr:colOff>
                    <xdr:row>9</xdr:row>
                    <xdr:rowOff>0</xdr:rowOff>
                  </from>
                  <to>
                    <xdr:col>12</xdr:col>
                    <xdr:colOff>0</xdr:colOff>
                    <xdr:row>10</xdr:row>
                    <xdr:rowOff>9525</xdr:rowOff>
                  </to>
                </anchor>
              </controlPr>
            </control>
          </mc:Choice>
        </mc:AlternateContent>
        <mc:AlternateContent xmlns:mc="http://schemas.openxmlformats.org/markup-compatibility/2006">
          <mc:Choice Requires="x14">
            <control shapeId="3097" r:id="rId24" name="Check Box 25">
              <controlPr defaultSize="0" autoFill="0" autoLine="0" autoPict="0">
                <anchor moveWithCells="1">
                  <from>
                    <xdr:col>2</xdr:col>
                    <xdr:colOff>142875</xdr:colOff>
                    <xdr:row>10</xdr:row>
                    <xdr:rowOff>0</xdr:rowOff>
                  </from>
                  <to>
                    <xdr:col>3</xdr:col>
                    <xdr:colOff>0</xdr:colOff>
                    <xdr:row>11</xdr:row>
                    <xdr:rowOff>9525</xdr:rowOff>
                  </to>
                </anchor>
              </controlPr>
            </control>
          </mc:Choice>
        </mc:AlternateContent>
        <mc:AlternateContent xmlns:mc="http://schemas.openxmlformats.org/markup-compatibility/2006">
          <mc:Choice Requires="x14">
            <control shapeId="3100" r:id="rId25" name="Check Box 28">
              <controlPr defaultSize="0" autoFill="0" autoLine="0" autoPict="0">
                <anchor moveWithCells="1">
                  <from>
                    <xdr:col>7</xdr:col>
                    <xdr:colOff>142875</xdr:colOff>
                    <xdr:row>77</xdr:row>
                    <xdr:rowOff>0</xdr:rowOff>
                  </from>
                  <to>
                    <xdr:col>8</xdr:col>
                    <xdr:colOff>0</xdr:colOff>
                    <xdr:row>78</xdr:row>
                    <xdr:rowOff>9525</xdr:rowOff>
                  </to>
                </anchor>
              </controlPr>
            </control>
          </mc:Choice>
        </mc:AlternateContent>
        <mc:AlternateContent xmlns:mc="http://schemas.openxmlformats.org/markup-compatibility/2006">
          <mc:Choice Requires="x14">
            <control shapeId="3101" r:id="rId26" name="Check Box 29">
              <controlPr defaultSize="0" autoFill="0" autoLine="0" autoPict="0">
                <anchor moveWithCells="1">
                  <from>
                    <xdr:col>11</xdr:col>
                    <xdr:colOff>142875</xdr:colOff>
                    <xdr:row>77</xdr:row>
                    <xdr:rowOff>0</xdr:rowOff>
                  </from>
                  <to>
                    <xdr:col>12</xdr:col>
                    <xdr:colOff>0</xdr:colOff>
                    <xdr:row>78</xdr:row>
                    <xdr:rowOff>9525</xdr:rowOff>
                  </to>
                </anchor>
              </controlPr>
            </control>
          </mc:Choice>
        </mc:AlternateContent>
        <mc:AlternateContent xmlns:mc="http://schemas.openxmlformats.org/markup-compatibility/2006">
          <mc:Choice Requires="x14">
            <control shapeId="3102" r:id="rId27" name="Check Box 30">
              <controlPr defaultSize="0" autoFill="0" autoLine="0" autoPict="0">
                <anchor moveWithCells="1">
                  <from>
                    <xdr:col>2</xdr:col>
                    <xdr:colOff>142875</xdr:colOff>
                    <xdr:row>9</xdr:row>
                    <xdr:rowOff>0</xdr:rowOff>
                  </from>
                  <to>
                    <xdr:col>3</xdr:col>
                    <xdr:colOff>0</xdr:colOff>
                    <xdr:row>10</xdr:row>
                    <xdr:rowOff>9525</xdr:rowOff>
                  </to>
                </anchor>
              </controlPr>
            </control>
          </mc:Choice>
        </mc:AlternateContent>
        <mc:AlternateContent xmlns:mc="http://schemas.openxmlformats.org/markup-compatibility/2006">
          <mc:Choice Requires="x14">
            <control shapeId="3103" r:id="rId28" name="Check Box 31">
              <controlPr defaultSize="0" autoFill="0" autoLine="0" autoPict="0">
                <anchor moveWithCells="1">
                  <from>
                    <xdr:col>2</xdr:col>
                    <xdr:colOff>142875</xdr:colOff>
                    <xdr:row>9</xdr:row>
                    <xdr:rowOff>0</xdr:rowOff>
                  </from>
                  <to>
                    <xdr:col>3</xdr:col>
                    <xdr:colOff>0</xdr:colOff>
                    <xdr:row>10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送付状</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2025-03-12T00:08:02Z</cp:lastPrinted>
  <dcterms:created xsi:type="dcterms:W3CDTF">2025-03-09T01:39:52Z</dcterms:created>
  <dcterms:modified xsi:type="dcterms:W3CDTF">2025-04-04T11:45:04Z</dcterms:modified>
</cp:coreProperties>
</file>